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autoCompressPictures="0" defaultThemeVersion="124226"/>
  <mc:AlternateContent xmlns:mc="http://schemas.openxmlformats.org/markup-compatibility/2006">
    <mc:Choice Requires="x15">
      <x15ac:absPath xmlns:x15ac="http://schemas.microsoft.com/office/spreadsheetml/2010/11/ac" url="C:\xampp\htdocs\_seiten\_datenkater.de\dokumente\MS Excel\"/>
    </mc:Choice>
  </mc:AlternateContent>
  <xr:revisionPtr revIDLastSave="0" documentId="13_ncr:1_{61B0930E-7EF8-4908-91AF-A3092FB44B85}" xr6:coauthVersionLast="47" xr6:coauthVersionMax="47" xr10:uidLastSave="{00000000-0000-0000-0000-000000000000}"/>
  <bookViews>
    <workbookView xWindow="-28920" yWindow="915" windowWidth="29040" windowHeight="15840" xr2:uid="{00000000-000D-0000-FFFF-FFFF00000000}"/>
  </bookViews>
  <sheets>
    <sheet name="Grundrechnen" sheetId="3" r:id="rId1"/>
    <sheet name="Summe" sheetId="5" r:id="rId2"/>
    <sheet name="Regeln und Fehlermeldungen" sheetId="8" r:id="rId3"/>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F74" i="3" l="1"/>
  <c r="D79" i="8" l="1"/>
  <c r="D38" i="3"/>
  <c r="C102" i="8" l="1"/>
  <c r="C101" i="8"/>
  <c r="C100" i="8"/>
  <c r="A14" i="8" l="1"/>
  <c r="A13" i="8"/>
  <c r="A12" i="8"/>
  <c r="A7" i="8"/>
  <c r="A8" i="8"/>
  <c r="A6" i="8"/>
  <c r="A84" i="8"/>
  <c r="E79" i="8"/>
  <c r="C79" i="8"/>
  <c r="E60" i="8"/>
  <c r="D60" i="8"/>
  <c r="C60" i="8"/>
  <c r="B33" i="8"/>
  <c r="A68" i="8"/>
  <c r="B36" i="8"/>
  <c r="E62" i="8" l="1"/>
  <c r="A67" i="8"/>
  <c r="A66" i="8"/>
  <c r="I26" i="3" l="1"/>
  <c r="E50" i="3"/>
  <c r="D26" i="3"/>
  <c r="E3" i="3"/>
  <c r="B20" i="5" l="1"/>
  <c r="B72" i="5"/>
  <c r="F5" i="5"/>
  <c r="D49" i="5"/>
  <c r="D6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BTF-USER</author>
  </authors>
  <commentList>
    <comment ref="A10" authorId="0" shapeId="0" xr:uid="{00000000-0006-0000-0200-000001000000}">
      <text>
        <r>
          <rPr>
            <b/>
            <sz val="9"/>
            <color indexed="81"/>
            <rFont val="Tahoma"/>
            <family val="2"/>
          </rPr>
          <t>Treffen sich zwei Jäger. 
Haha.
Doller Kommentar.</t>
        </r>
      </text>
    </comment>
    <comment ref="A13" authorId="0" shapeId="0" xr:uid="{00000000-0006-0000-0200-000002000000}">
      <text>
        <r>
          <rPr>
            <b/>
            <sz val="9"/>
            <color indexed="81"/>
            <rFont val="Tahoma"/>
            <family val="2"/>
          </rPr>
          <t>Ich bins, dein Kollege.</t>
        </r>
      </text>
    </comment>
    <comment ref="A84" authorId="0" shapeId="0" xr:uid="{00000000-0006-0000-0200-000003000000}">
      <text>
        <r>
          <rPr>
            <sz val="9"/>
            <color indexed="81"/>
            <rFont val="Tahoma"/>
            <family val="2"/>
          </rPr>
          <t>Ich bin ein Kommentar.
Wenn du mit der Maus über die Zelle fährst, werde ich eingeblendet. 
Du kannst mich mit Rechsklick anlegen, bearbeiten oder löschen.
Beim Bearbeiten kannst du mit den Anfassern meine Größe ändern.</t>
        </r>
      </text>
    </comment>
  </commentList>
</comments>
</file>

<file path=xl/sharedStrings.xml><?xml version="1.0" encoding="utf-8"?>
<sst xmlns="http://schemas.openxmlformats.org/spreadsheetml/2006/main" count="180" uniqueCount="141">
  <si>
    <t>Jacke</t>
  </si>
  <si>
    <t>Hose</t>
  </si>
  <si>
    <t>Rock</t>
  </si>
  <si>
    <t>Pullover</t>
  </si>
  <si>
    <t>Hemd</t>
  </si>
  <si>
    <t>Halber Preis</t>
  </si>
  <si>
    <t>Originalpreis</t>
  </si>
  <si>
    <t>Addieren</t>
  </si>
  <si>
    <t>Subtrahieren</t>
  </si>
  <si>
    <t>Multiplizieren</t>
  </si>
  <si>
    <t>Dividieren</t>
  </si>
  <si>
    <t>Anzahl</t>
  </si>
  <si>
    <t>Preis mal Anzahl</t>
  </si>
  <si>
    <t>Ergebnis</t>
  </si>
  <si>
    <t>Zahl</t>
  </si>
  <si>
    <t>Teilen</t>
  </si>
  <si>
    <t>Summe</t>
  </si>
  <si>
    <t>Gesamt:</t>
  </si>
  <si>
    <t>Die Summen-Formel addiert alle Zahlen</t>
  </si>
  <si>
    <t>Mehrere Bereiche addieren</t>
  </si>
  <si>
    <t>Beispiel</t>
  </si>
  <si>
    <t>Mehrfachmarkierung mit gedrückter STRG-Taste</t>
  </si>
  <si>
    <t>Zahl 1</t>
  </si>
  <si>
    <t>Zahl 2</t>
  </si>
  <si>
    <t>Zahl 1 minus Zahl 2</t>
  </si>
  <si>
    <t>Zahl 1 durch Zahl 2</t>
  </si>
  <si>
    <t>=1+1</t>
  </si>
  <si>
    <t>=10-20</t>
  </si>
  <si>
    <t>=50*19%</t>
  </si>
  <si>
    <t>Preis</t>
  </si>
  <si>
    <t>Anzahl mal Peis</t>
  </si>
  <si>
    <t>Montag</t>
  </si>
  <si>
    <t>Dienstag</t>
  </si>
  <si>
    <t>Bilden Sie in den grünen Feldern jeweils die Summe.</t>
  </si>
  <si>
    <t>Ausgabe:</t>
  </si>
  <si>
    <t>in einem Zellenbereich.</t>
  </si>
  <si>
    <t>Excel rechnet für Sie.</t>
  </si>
  <si>
    <t>Artikel</t>
  </si>
  <si>
    <t>Preis plus 5 €</t>
  </si>
  <si>
    <t>Mittwoch</t>
  </si>
  <si>
    <t>Gesamt</t>
  </si>
  <si>
    <t>=100/2+5</t>
  </si>
  <si>
    <t>=1,99+4,99</t>
  </si>
  <si>
    <t>=50*120%</t>
  </si>
  <si>
    <r>
      <t>=SUMME(</t>
    </r>
    <r>
      <rPr>
        <b/>
        <i/>
        <sz val="12"/>
        <color theme="4"/>
        <rFont val="Arial"/>
        <family val="2"/>
      </rPr>
      <t>F4:F6</t>
    </r>
    <r>
      <rPr>
        <b/>
        <i/>
        <sz val="12"/>
        <color theme="1"/>
        <rFont val="Arial"/>
        <family val="2"/>
      </rPr>
      <t xml:space="preserve">)     </t>
    </r>
  </si>
  <si>
    <r>
      <t>=SUMME(</t>
    </r>
    <r>
      <rPr>
        <i/>
        <sz val="11"/>
        <color theme="4"/>
        <rFont val="Arial"/>
        <family val="2"/>
      </rPr>
      <t>B58:B70</t>
    </r>
    <r>
      <rPr>
        <b/>
        <i/>
        <sz val="11"/>
        <color theme="4"/>
        <rFont val="Arial"/>
        <family val="2"/>
      </rPr>
      <t>;</t>
    </r>
    <r>
      <rPr>
        <i/>
        <sz val="11"/>
        <color theme="6" tint="-0.249977111117893"/>
        <rFont val="Arial"/>
        <family val="2"/>
      </rPr>
      <t>D68:D70</t>
    </r>
    <r>
      <rPr>
        <b/>
        <i/>
        <sz val="11"/>
        <color theme="1"/>
        <rFont val="Arial"/>
        <family val="2"/>
      </rPr>
      <t>;</t>
    </r>
    <r>
      <rPr>
        <i/>
        <sz val="11"/>
        <color theme="5"/>
        <rFont val="Arial"/>
        <family val="2"/>
      </rPr>
      <t>F68:F69</t>
    </r>
    <r>
      <rPr>
        <i/>
        <sz val="11"/>
        <color theme="1"/>
        <rFont val="Arial"/>
        <family val="2"/>
      </rPr>
      <t>)</t>
    </r>
  </si>
  <si>
    <t>Statt "=Zelle + Zelle + Zelle" schreiben Sie</t>
  </si>
  <si>
    <t>=SUMME(von Zelle : bis Zelle)</t>
  </si>
  <si>
    <t>=C16*19%</t>
  </si>
  <si>
    <t>Grundrechnen</t>
  </si>
  <si>
    <t>Budget</t>
  </si>
  <si>
    <t>Tag</t>
  </si>
  <si>
    <t>Teilnehmer</t>
  </si>
  <si>
    <t>Donnerstag</t>
  </si>
  <si>
    <t>Freitag</t>
  </si>
  <si>
    <t>Rechnen mit Zahlen</t>
  </si>
  <si>
    <t>=F18-C11</t>
  </si>
  <si>
    <t>=20-C11</t>
  </si>
  <si>
    <t>=C14*5+100</t>
  </si>
  <si>
    <t>=C15+99</t>
  </si>
  <si>
    <t>=100+C17</t>
  </si>
  <si>
    <t>Tragen Sie in die grünen Zellen Additionen ein. Ziehen Sie die Formeln nach unten.</t>
  </si>
  <si>
    <t>Anzahl Teilnehmer</t>
  </si>
  <si>
    <t>Eingabe:</t>
  </si>
  <si>
    <t>Addition</t>
  </si>
  <si>
    <r>
      <t xml:space="preserve">Jede Berechnung </t>
    </r>
    <r>
      <rPr>
        <b/>
        <sz val="12"/>
        <color theme="0"/>
        <rFont val="Arial"/>
        <family val="2"/>
      </rPr>
      <t>endet</t>
    </r>
    <r>
      <rPr>
        <sz val="12"/>
        <color theme="0"/>
        <rFont val="Arial"/>
        <family val="2"/>
      </rPr>
      <t xml:space="preserve"> sicher mit der </t>
    </r>
    <r>
      <rPr>
        <b/>
        <sz val="12"/>
        <color theme="5" tint="-0.499984740745262"/>
        <rFont val="Arial"/>
        <family val="2"/>
      </rPr>
      <t>ENTER</t>
    </r>
    <r>
      <rPr>
        <sz val="12"/>
        <color theme="0"/>
        <rFont val="Arial"/>
        <family val="2"/>
      </rPr>
      <t>-Taste.</t>
    </r>
  </si>
  <si>
    <t>Zellbezüge</t>
  </si>
  <si>
    <t>#</t>
  </si>
  <si>
    <t>!</t>
  </si>
  <si>
    <t>steht für Achtung</t>
  </si>
  <si>
    <t>=E7 / 2</t>
  </si>
  <si>
    <r>
      <t xml:space="preserve">Jede Berechnung </t>
    </r>
    <r>
      <rPr>
        <b/>
        <sz val="12"/>
        <color theme="0"/>
        <rFont val="Arial"/>
        <family val="2"/>
      </rPr>
      <t>beginnt</t>
    </r>
    <r>
      <rPr>
        <sz val="12"/>
        <color theme="0"/>
        <rFont val="Arial"/>
        <family val="2"/>
      </rPr>
      <t xml:space="preserve"> mit dem </t>
    </r>
    <r>
      <rPr>
        <b/>
        <sz val="12"/>
        <color theme="5" tint="-0.499984740745262"/>
        <rFont val="Arial"/>
        <family val="2"/>
      </rPr>
      <t>= Gleichheitszeichen</t>
    </r>
    <r>
      <rPr>
        <b/>
        <sz val="12"/>
        <color theme="0"/>
        <rFont val="Arial"/>
        <family val="2"/>
      </rPr>
      <t>.</t>
    </r>
    <r>
      <rPr>
        <sz val="12"/>
        <color theme="0"/>
        <rFont val="Arial"/>
        <family val="2"/>
      </rPr>
      <t xml:space="preserve"> </t>
    </r>
  </si>
  <si>
    <t>Berechnen Sie die Preise in Spalte E.</t>
  </si>
  <si>
    <t>Tageseinname</t>
  </si>
  <si>
    <t>Mitarbeiter</t>
  </si>
  <si>
    <t>Teilhaber</t>
  </si>
  <si>
    <t>10 % Unkosten-pauschale</t>
  </si>
  <si>
    <t>elf</t>
  </si>
  <si>
    <t>Tarifzone 1</t>
  </si>
  <si>
    <t>Tarifzone 2</t>
  </si>
  <si>
    <t>Tarifzone 3</t>
  </si>
  <si>
    <t>Betrag je Teilhaber</t>
  </si>
  <si>
    <t>Achtung, Wert fehlt</t>
  </si>
  <si>
    <t>Tageskarte</t>
  </si>
  <si>
    <t>In der Firma ist Öko-Tag. Jeder soll möglichst mit öffentlichen Verkehrsmitteln</t>
  </si>
  <si>
    <t>zur Arbeit kommen. Dafür schenkt die Firma jedem Mitarbeiter eine Tageskarte.</t>
  </si>
  <si>
    <t>Finden und korrigieren Sie den Fehler.</t>
  </si>
  <si>
    <r>
      <t>=</t>
    </r>
    <r>
      <rPr>
        <b/>
        <sz val="14"/>
        <color theme="9" tint="0.59999389629810485"/>
        <rFont val="Calibri"/>
        <family val="2"/>
        <scheme val="minor"/>
      </rPr>
      <t>(1+1)</t>
    </r>
    <r>
      <rPr>
        <b/>
        <sz val="14"/>
        <color theme="0"/>
        <rFont val="Calibri"/>
        <family val="2"/>
        <scheme val="minor"/>
      </rPr>
      <t>*2</t>
    </r>
  </si>
  <si>
    <r>
      <t>= 1+</t>
    </r>
    <r>
      <rPr>
        <b/>
        <sz val="14"/>
        <color theme="9" tint="0.59999389629810485"/>
        <rFont val="Calibri"/>
        <family val="2"/>
        <scheme val="minor"/>
      </rPr>
      <t>1*2</t>
    </r>
  </si>
  <si>
    <t xml:space="preserve">Von den Tageseinnamen sollen die Unkosten abgezogen werden. Die </t>
  </si>
  <si>
    <t>verbleibende Summe soll auf die Teilhaber aufgeteilt werden.</t>
  </si>
  <si>
    <t>=3</t>
  </si>
  <si>
    <t>=4</t>
  </si>
  <si>
    <t>Punktrechnung vor</t>
  </si>
  <si>
    <t>Strichrechnung</t>
  </si>
  <si>
    <t>Achtung, Division durch 0 geht nicht</t>
  </si>
  <si>
    <t>Fahrtkosten</t>
  </si>
  <si>
    <t>Fahrkosten für alle Mitarbeiter</t>
  </si>
  <si>
    <t>steht für Verneinung, unklar oder fehlend. Einfach nein.</t>
  </si>
  <si>
    <t xml:space="preserve">Die Formel interpretiert den fehlenden Wert am Donnerstag als 0. </t>
  </si>
  <si>
    <t xml:space="preserve">Geben Sie die Teilnehmerzahl ein. Jetzt wird Ihre Berechnung korrekt ausgeführt. </t>
  </si>
  <si>
    <t>Die grüne Ecke bedeutet, dass hier eine Musterunterbrechnung vorliegt.</t>
  </si>
  <si>
    <t>=Tageskarte mal Mitarbeiter in dieser Spalte.</t>
  </si>
  <si>
    <t>Hinweis</t>
  </si>
  <si>
    <t>Kommentar</t>
  </si>
  <si>
    <t>Rechtsklick auf orange Zelle … Kommentar löschen</t>
  </si>
  <si>
    <t>Rechtsklick auf orange Zelle … Kommentar bearbeiten … Am Anfasser vergrößern</t>
  </si>
  <si>
    <t>Das kann gewollt sein, sollte jedoch geprüft werden.</t>
  </si>
  <si>
    <t>Finden und korrigieren Sie den Fehler in der Summe mit der grünen Ecke.</t>
  </si>
  <si>
    <t>Tippfehler</t>
  </si>
  <si>
    <t>Regeln, Fehlermeldungen, Kommentare</t>
  </si>
  <si>
    <t>steht für fraglich</t>
  </si>
  <si>
    <t>?</t>
  </si>
  <si>
    <t xml:space="preserve">Sie vermeiden diesen Effekt, indem Sie die Eingabe mit einem ' beginnnen. </t>
  </si>
  <si>
    <t>sondern</t>
  </si>
  <si>
    <t>'- abzügich Unkosten</t>
  </si>
  <si>
    <t>- abzüglich Unkosten</t>
  </si>
  <si>
    <t xml:space="preserve">Auch wenn Sie eine Eingabe mit = oder + oder - beginnen, rechnet </t>
  </si>
  <si>
    <t>Statt</t>
  </si>
  <si>
    <t>Das Hochkomma wird dann nicht mehr angezeigt.</t>
  </si>
  <si>
    <t>anzeigen: Maus über Zelle</t>
  </si>
  <si>
    <t>anlegen, ändern, löschen: Rechtsklick</t>
  </si>
  <si>
    <t>Die angrenzenden Formeln haben ein anderes Muster.</t>
  </si>
  <si>
    <t>Rechtsklick auf orange Zelle … Kommentar einfügen … "Guten Morgen" eintragen</t>
  </si>
  <si>
    <t>=SUME(A1:A3)</t>
  </si>
  <si>
    <t>Hochkomma: UMSCHALT + Raute</t>
  </si>
  <si>
    <t>Grüne Ecke</t>
  </si>
  <si>
    <t>Rote Ecke</t>
  </si>
  <si>
    <t xml:space="preserve">Hinweis </t>
  </si>
  <si>
    <t>von Excel</t>
  </si>
  <si>
    <t>von einem Menschen</t>
  </si>
  <si>
    <t>Hinweis und Kommentar</t>
  </si>
  <si>
    <t>Achtung, Name ist fraglich</t>
  </si>
  <si>
    <t xml:space="preserve">Die drei Berechnungen sollen dem selben Muster entsprechen: </t>
  </si>
  <si>
    <t>bedeutet: Kann es sein, dass du dich vertippt hast?</t>
  </si>
  <si>
    <t xml:space="preserve">Falls Sie sich vertippen, fragt Excel freundlich: </t>
  </si>
  <si>
    <t>Excel mit Eingabe von Zahlen oder Zellbezügen.</t>
  </si>
  <si>
    <t>Preis * 19%</t>
  </si>
  <si>
    <t>Nettopreis</t>
  </si>
  <si>
    <t>Das könnte Absicht sein oder ein Fehler, bitte Formel prüfen.</t>
  </si>
  <si>
    <t>Mixen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</si>
</sst>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44" x14ac:knownFonts="1">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8"/>
      <name val="Arial"/>
      <family val="2"/>
    </font>
    <font>
      <u/>
      <sz val="10"/>
      <color theme="11"/>
      <name val="Arial"/>
      <family val="2"/>
    </font>
    <font>
      <sz val="11"/>
      <color theme="0"/>
      <name val="Calibri"/>
      <family val="2"/>
      <scheme val="minor"/>
    </font>
    <font>
      <b/>
      <sz val="13"/>
      <color theme="3"/>
      <name val="Calibri"/>
      <family val="2"/>
      <scheme val="minor"/>
    </font>
    <font>
      <sz val="12"/>
      <color theme="1"/>
      <name val="Arial"/>
      <family val="2"/>
    </font>
    <font>
      <b/>
      <sz val="12"/>
      <color theme="3"/>
      <name val="Calibri"/>
      <family val="2"/>
      <scheme val="minor"/>
    </font>
    <font>
      <sz val="12"/>
      <color theme="1"/>
      <name val="Calibri"/>
      <family val="2"/>
      <scheme val="minor"/>
    </font>
    <font>
      <i/>
      <sz val="12"/>
      <color theme="1"/>
      <name val="Arial"/>
      <family val="2"/>
    </font>
    <font>
      <sz val="11"/>
      <color theme="1"/>
      <name val="Arial"/>
      <family val="2"/>
    </font>
    <font>
      <b/>
      <sz val="12"/>
      <color theme="1"/>
      <name val="Calibri"/>
      <family val="2"/>
      <scheme val="minor"/>
    </font>
    <font>
      <i/>
      <sz val="11"/>
      <color theme="1"/>
      <name val="Arial"/>
      <family val="2"/>
    </font>
    <font>
      <i/>
      <sz val="9"/>
      <color theme="1"/>
      <name val="Arial"/>
      <family val="2"/>
    </font>
    <font>
      <i/>
      <sz val="11"/>
      <color theme="4"/>
      <name val="Arial"/>
      <family val="2"/>
    </font>
    <font>
      <i/>
      <sz val="11"/>
      <color theme="5"/>
      <name val="Arial"/>
      <family val="2"/>
    </font>
    <font>
      <i/>
      <sz val="11"/>
      <color theme="6" tint="-0.249977111117893"/>
      <name val="Arial"/>
      <family val="2"/>
    </font>
    <font>
      <i/>
      <sz val="10"/>
      <color theme="1"/>
      <name val="Arial"/>
      <family val="2"/>
    </font>
    <font>
      <b/>
      <sz val="11"/>
      <color theme="1"/>
      <name val="Arial"/>
      <family val="2"/>
    </font>
    <font>
      <b/>
      <sz val="11"/>
      <color theme="1"/>
      <name val="Calibri"/>
      <family val="2"/>
      <scheme val="minor"/>
    </font>
    <font>
      <b/>
      <sz val="20"/>
      <color theme="6" tint="-0.499984740745262"/>
      <name val="Calibri"/>
      <family val="2"/>
      <scheme val="minor"/>
    </font>
    <font>
      <i/>
      <sz val="10"/>
      <color rgb="FF7F7F7F"/>
      <name val="Calibri"/>
      <family val="2"/>
      <scheme val="minor"/>
    </font>
    <font>
      <b/>
      <i/>
      <sz val="12"/>
      <color theme="1"/>
      <name val="Arial"/>
      <family val="2"/>
    </font>
    <font>
      <b/>
      <i/>
      <sz val="12"/>
      <color theme="4"/>
      <name val="Arial"/>
      <family val="2"/>
    </font>
    <font>
      <b/>
      <sz val="18"/>
      <name val="Calibri"/>
      <family val="2"/>
      <scheme val="minor"/>
    </font>
    <font>
      <b/>
      <i/>
      <sz val="11"/>
      <color theme="4"/>
      <name val="Arial"/>
      <family val="2"/>
    </font>
    <font>
      <b/>
      <i/>
      <sz val="11"/>
      <color theme="1"/>
      <name val="Arial"/>
      <family val="2"/>
    </font>
    <font>
      <sz val="11"/>
      <color theme="6" tint="-0.499984740745262"/>
      <name val="Calibri"/>
      <family val="2"/>
      <scheme val="minor"/>
    </font>
    <font>
      <sz val="12"/>
      <color theme="0"/>
      <name val="Arial"/>
      <family val="2"/>
    </font>
    <font>
      <b/>
      <sz val="12"/>
      <color theme="0"/>
      <name val="Arial"/>
      <family val="2"/>
    </font>
    <font>
      <sz val="13"/>
      <color theme="1"/>
      <name val="Calibri"/>
      <family val="2"/>
      <scheme val="minor"/>
    </font>
    <font>
      <sz val="14"/>
      <color theme="1"/>
      <name val="Calibri"/>
      <family val="2"/>
      <scheme val="minor"/>
    </font>
    <font>
      <b/>
      <sz val="12"/>
      <color theme="5" tint="-0.499984740745262"/>
      <name val="Arial"/>
      <family val="2"/>
    </font>
    <font>
      <b/>
      <sz val="11"/>
      <color theme="0"/>
      <name val="Calibri"/>
      <family val="2"/>
      <scheme val="minor"/>
    </font>
    <font>
      <b/>
      <sz val="14"/>
      <color theme="0"/>
      <name val="Calibri"/>
      <family val="2"/>
      <scheme val="minor"/>
    </font>
    <font>
      <b/>
      <sz val="14"/>
      <color theme="9" tint="0.59999389629810485"/>
      <name val="Calibri"/>
      <family val="2"/>
      <scheme val="minor"/>
    </font>
    <font>
      <sz val="9"/>
      <color indexed="81"/>
      <name val="Tahoma"/>
      <family val="2"/>
    </font>
    <font>
      <b/>
      <sz val="9"/>
      <color indexed="81"/>
      <name val="Tahoma"/>
      <family val="2"/>
    </font>
    <font>
      <sz val="2"/>
      <color theme="0"/>
      <name val="Calibri"/>
      <family val="2"/>
      <scheme val="minor"/>
    </font>
    <font>
      <sz val="2"/>
      <color theme="0" tint="-0.14999847407452621"/>
      <name val="Calibri"/>
      <family val="2"/>
      <scheme val="minor"/>
    </font>
    <font>
      <i/>
      <sz val="11"/>
      <color theme="1"/>
      <name val="Calibri"/>
      <family val="2"/>
      <scheme val="minor"/>
    </font>
    <font>
      <b/>
      <sz val="14"/>
      <color theme="0"/>
      <name val="Arial"/>
      <family val="2"/>
    </font>
  </fonts>
  <fills count="21">
    <fill>
      <patternFill patternType="none"/>
    </fill>
    <fill>
      <patternFill patternType="gray125"/>
    </fill>
    <fill>
      <patternFill patternType="solid">
        <fgColor theme="4" tint="0.79998168889431442"/>
        <bgColor indexed="65"/>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6"/>
      </patternFill>
    </fill>
    <fill>
      <patternFill patternType="solid">
        <fgColor rgb="FFFFFFCC"/>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59999389629810485"/>
        <bgColor indexed="64"/>
      </patternFill>
    </fill>
    <fill>
      <patternFill patternType="solid">
        <fgColor theme="4" tint="0.59999389629810485"/>
        <bgColor indexed="65"/>
      </patternFill>
    </fill>
    <fill>
      <patternFill patternType="solid">
        <fgColor theme="6" tint="-0.499984740745262"/>
        <bgColor indexed="64"/>
      </patternFill>
    </fill>
    <fill>
      <patternFill patternType="solid">
        <fgColor theme="0" tint="-0.34998626667073579"/>
        <bgColor indexed="64"/>
      </patternFill>
    </fill>
    <fill>
      <patternFill patternType="solid">
        <fgColor rgb="FFC00000"/>
        <bgColor indexed="64"/>
      </patternFill>
    </fill>
    <fill>
      <patternFill patternType="solid">
        <fgColor theme="9" tint="-0.249977111117893"/>
        <bgColor indexed="64"/>
      </patternFill>
    </fill>
    <fill>
      <patternFill patternType="solid">
        <fgColor theme="9" tint="0.59999389629810485"/>
        <bgColor indexed="64"/>
      </patternFill>
    </fill>
  </fills>
  <borders count="36">
    <border>
      <left/>
      <right/>
      <top/>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right/>
      <top/>
      <bottom style="medium">
        <color theme="0"/>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bottom style="thin">
        <color theme="0"/>
      </bottom>
      <diagonal/>
    </border>
    <border>
      <left/>
      <right/>
      <top style="thin">
        <color theme="0"/>
      </top>
      <bottom style="thin">
        <color theme="0"/>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0" tint="-0.14996795556505021"/>
      </left>
      <right/>
      <top style="thin">
        <color theme="0" tint="-0.14996795556505021"/>
      </top>
      <bottom style="medium">
        <color theme="0"/>
      </bottom>
      <diagonal/>
    </border>
    <border>
      <left/>
      <right/>
      <top style="thin">
        <color theme="0" tint="-0.14996795556505021"/>
      </top>
      <bottom style="medium">
        <color theme="0"/>
      </bottom>
      <diagonal/>
    </border>
    <border>
      <left/>
      <right style="thin">
        <color theme="0" tint="-0.14996795556505021"/>
      </right>
      <top style="thin">
        <color theme="0" tint="-0.14996795556505021"/>
      </top>
      <bottom style="medium">
        <color theme="0"/>
      </bottom>
      <diagonal/>
    </border>
    <border>
      <left style="thin">
        <color theme="0" tint="-0.14996795556505021"/>
      </left>
      <right/>
      <top/>
      <bottom/>
      <diagonal/>
    </border>
    <border>
      <left/>
      <right style="thin">
        <color theme="0" tint="-0.14996795556505021"/>
      </right>
      <top style="thin">
        <color theme="0"/>
      </top>
      <bottom style="thin">
        <color theme="0"/>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diagonal/>
    </border>
    <border>
      <left/>
      <right/>
      <top style="thin">
        <color indexed="64"/>
      </top>
      <bottom style="double">
        <color indexed="64"/>
      </bottom>
      <diagonal/>
    </border>
    <border>
      <left/>
      <right style="thin">
        <color theme="0"/>
      </right>
      <top style="thin">
        <color indexed="64"/>
      </top>
      <bottom style="double">
        <color indexed="64"/>
      </bottom>
      <diagonal/>
    </border>
    <border>
      <left style="thin">
        <color theme="0"/>
      </left>
      <right style="thin">
        <color theme="0"/>
      </right>
      <top style="thin">
        <color indexed="64"/>
      </top>
      <bottom style="double">
        <color indexed="64"/>
      </bottom>
      <diagonal/>
    </border>
    <border>
      <left style="thin">
        <color theme="0"/>
      </left>
      <right/>
      <top style="thin">
        <color indexed="64"/>
      </top>
      <bottom style="double">
        <color indexed="64"/>
      </bottom>
      <diagonal/>
    </border>
  </borders>
  <cellStyleXfs count="15">
    <xf numFmtId="0" fontId="0" fillId="0" borderId="0">
      <alignment vertical="center"/>
    </xf>
    <xf numFmtId="0" fontId="22" fillId="0" borderId="0" applyNumberFormat="0" applyFill="0" applyBorder="0" applyAlignment="0" applyProtection="0"/>
    <xf numFmtId="44" fontId="3"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 fillId="0" borderId="1" applyNumberFormat="0" applyFill="0" applyAlignment="0" applyProtection="0"/>
    <xf numFmtId="0" fontId="2" fillId="2" borderId="0" applyNumberFormat="0" applyBorder="0" applyAlignment="0" applyProtection="0"/>
    <xf numFmtId="9" fontId="12" fillId="0" borderId="0" applyFont="0" applyFill="0" applyBorder="0" applyAlignment="0" applyProtection="0"/>
    <xf numFmtId="0" fontId="6" fillId="10" borderId="0" applyNumberFormat="0" applyBorder="0" applyAlignment="0" applyProtection="0"/>
    <xf numFmtId="0" fontId="12" fillId="11" borderId="17" applyNumberFormat="0" applyFont="0" applyAlignment="0" applyProtection="0"/>
    <xf numFmtId="0" fontId="23" fillId="0" borderId="0" applyNumberFormat="0" applyFill="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 fillId="15" borderId="0" applyNumberFormat="0" applyBorder="0" applyAlignment="0" applyProtection="0"/>
  </cellStyleXfs>
  <cellXfs count="159">
    <xf numFmtId="0" fontId="0" fillId="0" borderId="0" xfId="0">
      <alignment vertical="center"/>
    </xf>
    <xf numFmtId="0" fontId="8" fillId="0" borderId="0" xfId="0" applyFont="1">
      <alignment vertical="center"/>
    </xf>
    <xf numFmtId="0" fontId="9" fillId="0" borderId="0" xfId="6" applyFont="1" applyBorder="1"/>
    <xf numFmtId="0" fontId="8" fillId="0" borderId="0" xfId="0" applyFont="1" applyAlignment="1">
      <alignment horizontal="center" vertical="center"/>
    </xf>
    <xf numFmtId="0" fontId="11" fillId="0" borderId="0" xfId="0" applyFont="1">
      <alignment vertical="center"/>
    </xf>
    <xf numFmtId="0" fontId="11" fillId="0" borderId="0" xfId="0" quotePrefix="1" applyFont="1">
      <alignment vertical="center"/>
    </xf>
    <xf numFmtId="0" fontId="0" fillId="7" borderId="0" xfId="0" applyFill="1">
      <alignment vertical="center"/>
    </xf>
    <xf numFmtId="0" fontId="0" fillId="4" borderId="5" xfId="2" applyNumberFormat="1" applyFont="1" applyFill="1" applyBorder="1" applyAlignment="1">
      <alignment vertical="center"/>
    </xf>
    <xf numFmtId="0" fontId="0" fillId="4" borderId="6" xfId="2" applyNumberFormat="1" applyFont="1" applyFill="1" applyBorder="1" applyAlignment="1">
      <alignment vertical="center"/>
    </xf>
    <xf numFmtId="0" fontId="0" fillId="0" borderId="0" xfId="2" applyNumberFormat="1" applyFont="1" applyAlignment="1">
      <alignment vertical="center"/>
    </xf>
    <xf numFmtId="0" fontId="0" fillId="7" borderId="0" xfId="2" applyNumberFormat="1" applyFont="1" applyFill="1" applyAlignment="1">
      <alignment vertical="center"/>
    </xf>
    <xf numFmtId="0" fontId="0" fillId="4" borderId="8" xfId="2" applyNumberFormat="1" applyFont="1" applyFill="1" applyBorder="1" applyAlignment="1">
      <alignment vertical="center"/>
    </xf>
    <xf numFmtId="0" fontId="0" fillId="4" borderId="9" xfId="2" applyNumberFormat="1" applyFont="1" applyFill="1" applyBorder="1" applyAlignment="1">
      <alignment vertical="center"/>
    </xf>
    <xf numFmtId="0" fontId="0" fillId="4" borderId="10" xfId="2" applyNumberFormat="1" applyFont="1" applyFill="1" applyBorder="1" applyAlignment="1">
      <alignment vertical="center"/>
    </xf>
    <xf numFmtId="0" fontId="0" fillId="4" borderId="11" xfId="2" applyNumberFormat="1" applyFont="1" applyFill="1" applyBorder="1" applyAlignment="1">
      <alignment vertical="center"/>
    </xf>
    <xf numFmtId="0" fontId="0" fillId="4" borderId="12" xfId="2" applyNumberFormat="1" applyFont="1" applyFill="1" applyBorder="1" applyAlignment="1">
      <alignment vertical="center"/>
    </xf>
    <xf numFmtId="0" fontId="0" fillId="4" borderId="0" xfId="2" applyNumberFormat="1" applyFont="1" applyFill="1" applyBorder="1" applyAlignment="1">
      <alignment vertical="center"/>
    </xf>
    <xf numFmtId="0" fontId="14" fillId="7" borderId="0" xfId="0" applyFont="1" applyFill="1">
      <alignment vertical="center"/>
    </xf>
    <xf numFmtId="0" fontId="0" fillId="4" borderId="7" xfId="2" applyNumberFormat="1" applyFont="1" applyFill="1" applyBorder="1" applyAlignment="1">
      <alignment vertical="center"/>
    </xf>
    <xf numFmtId="0" fontId="0" fillId="4" borderId="13" xfId="2" applyNumberFormat="1" applyFont="1" applyFill="1" applyBorder="1" applyAlignment="1">
      <alignment vertical="center"/>
    </xf>
    <xf numFmtId="0" fontId="0" fillId="4" borderId="14" xfId="2" applyNumberFormat="1" applyFont="1" applyFill="1" applyBorder="1" applyAlignment="1">
      <alignment vertical="center"/>
    </xf>
    <xf numFmtId="0" fontId="0" fillId="4" borderId="15" xfId="2" applyNumberFormat="1" applyFont="1" applyFill="1" applyBorder="1" applyAlignment="1">
      <alignment vertical="center"/>
    </xf>
    <xf numFmtId="0" fontId="0" fillId="4" borderId="16" xfId="2" applyNumberFormat="1" applyFont="1" applyFill="1" applyBorder="1" applyAlignment="1">
      <alignment vertical="center"/>
    </xf>
    <xf numFmtId="0" fontId="0" fillId="4" borderId="4" xfId="2" applyNumberFormat="1" applyFont="1" applyFill="1" applyBorder="1" applyAlignment="1">
      <alignment vertical="center"/>
    </xf>
    <xf numFmtId="0" fontId="0" fillId="7" borderId="0" xfId="0" applyFill="1" applyAlignment="1">
      <alignment horizontal="right" vertical="center"/>
    </xf>
    <xf numFmtId="0" fontId="0" fillId="5" borderId="0" xfId="0" applyFill="1">
      <alignment vertical="center"/>
    </xf>
    <xf numFmtId="0" fontId="0" fillId="4" borderId="0" xfId="0" applyFill="1">
      <alignment vertical="center"/>
    </xf>
    <xf numFmtId="0" fontId="11" fillId="4" borderId="0" xfId="0" quotePrefix="1" applyFont="1" applyFill="1" applyAlignment="1">
      <alignment horizontal="left" vertical="center"/>
    </xf>
    <xf numFmtId="0" fontId="0" fillId="5" borderId="0" xfId="0" applyFill="1" applyAlignment="1">
      <alignment horizontal="left" vertical="center" indent="1"/>
    </xf>
    <xf numFmtId="0" fontId="11" fillId="5" borderId="0" xfId="0" quotePrefix="1" applyFont="1" applyFill="1" applyAlignment="1">
      <alignment horizontal="left" vertical="center"/>
    </xf>
    <xf numFmtId="0" fontId="8" fillId="6" borderId="2" xfId="2" applyNumberFormat="1" applyFont="1" applyFill="1" applyBorder="1" applyAlignment="1">
      <alignment vertical="center"/>
    </xf>
    <xf numFmtId="0" fontId="0" fillId="3" borderId="5" xfId="2" applyNumberFormat="1" applyFont="1" applyFill="1" applyBorder="1" applyAlignment="1">
      <alignment vertical="center"/>
    </xf>
    <xf numFmtId="0" fontId="0" fillId="3" borderId="6" xfId="2" applyNumberFormat="1" applyFont="1" applyFill="1" applyBorder="1" applyAlignment="1">
      <alignment vertical="center"/>
    </xf>
    <xf numFmtId="0" fontId="0" fillId="3" borderId="7" xfId="2" applyNumberFormat="1" applyFont="1" applyFill="1" applyBorder="1" applyAlignment="1">
      <alignment vertical="center"/>
    </xf>
    <xf numFmtId="0" fontId="0" fillId="8" borderId="5" xfId="2" applyNumberFormat="1" applyFont="1" applyFill="1" applyBorder="1" applyAlignment="1">
      <alignment vertical="center"/>
    </xf>
    <xf numFmtId="0" fontId="0" fillId="8" borderId="6" xfId="2" applyNumberFormat="1" applyFont="1" applyFill="1" applyBorder="1" applyAlignment="1">
      <alignment vertical="center"/>
    </xf>
    <xf numFmtId="0" fontId="0" fillId="8" borderId="7" xfId="2" applyNumberFormat="1" applyFont="1" applyFill="1" applyBorder="1" applyAlignment="1">
      <alignment vertical="center"/>
    </xf>
    <xf numFmtId="0" fontId="0" fillId="9" borderId="5" xfId="2" applyNumberFormat="1" applyFont="1" applyFill="1" applyBorder="1" applyAlignment="1">
      <alignment vertical="center"/>
    </xf>
    <xf numFmtId="0" fontId="0" fillId="9" borderId="7" xfId="2" applyNumberFormat="1" applyFont="1" applyFill="1" applyBorder="1" applyAlignment="1">
      <alignment vertical="center"/>
    </xf>
    <xf numFmtId="0" fontId="15" fillId="7" borderId="0" xfId="0" applyFont="1" applyFill="1" applyAlignment="1"/>
    <xf numFmtId="0" fontId="15" fillId="7" borderId="0" xfId="0" applyFont="1" applyFill="1" applyAlignment="1">
      <alignment horizontal="right" vertical="center"/>
    </xf>
    <xf numFmtId="0" fontId="0" fillId="4" borderId="2" xfId="2" applyNumberFormat="1" applyFont="1" applyFill="1" applyBorder="1" applyAlignment="1">
      <alignment vertical="center"/>
    </xf>
    <xf numFmtId="0" fontId="0" fillId="4" borderId="10" xfId="0" applyFill="1" applyBorder="1">
      <alignment vertical="center"/>
    </xf>
    <xf numFmtId="0" fontId="0" fillId="4" borderId="11" xfId="0" applyFill="1" applyBorder="1">
      <alignment vertical="center"/>
    </xf>
    <xf numFmtId="0" fontId="0" fillId="4" borderId="15" xfId="0" applyFill="1" applyBorder="1">
      <alignment vertical="center"/>
    </xf>
    <xf numFmtId="0" fontId="0" fillId="4" borderId="4" xfId="0" applyFill="1" applyBorder="1">
      <alignment vertical="center"/>
    </xf>
    <xf numFmtId="0" fontId="3" fillId="5" borderId="0" xfId="0" applyFont="1" applyFill="1" applyAlignment="1">
      <alignment horizontal="left" vertical="top" indent="1"/>
    </xf>
    <xf numFmtId="0" fontId="14" fillId="4" borderId="0" xfId="0" quotePrefix="1" applyFont="1" applyFill="1" applyAlignment="1">
      <alignment horizontal="left" vertical="center" indent="1"/>
    </xf>
    <xf numFmtId="0" fontId="0" fillId="5" borderId="0" xfId="0" applyFill="1" applyAlignment="1">
      <alignment vertical="top"/>
    </xf>
    <xf numFmtId="0" fontId="14" fillId="5" borderId="0" xfId="0" applyFont="1" applyFill="1">
      <alignment vertical="center"/>
    </xf>
    <xf numFmtId="0" fontId="15" fillId="5" borderId="0" xfId="0" applyFont="1" applyFill="1" applyAlignment="1"/>
    <xf numFmtId="0" fontId="19" fillId="0" borderId="0" xfId="0" quotePrefix="1" applyFont="1" applyAlignment="1">
      <alignment horizontal="left" vertical="center" indent="1"/>
    </xf>
    <xf numFmtId="0" fontId="6" fillId="10" borderId="3" xfId="9" applyBorder="1" applyAlignment="1">
      <alignment horizontal="center" vertical="center" wrapText="1"/>
    </xf>
    <xf numFmtId="0" fontId="15" fillId="7" borderId="0" xfId="0" applyFont="1" applyFill="1" applyAlignment="1">
      <alignment horizontal="left" vertical="center"/>
    </xf>
    <xf numFmtId="44" fontId="10" fillId="5" borderId="3" xfId="7" applyNumberFormat="1" applyFont="1" applyFill="1" applyBorder="1" applyAlignment="1">
      <alignment vertical="center"/>
    </xf>
    <xf numFmtId="44" fontId="10" fillId="5" borderId="3" xfId="7" applyNumberFormat="1" applyFont="1" applyFill="1" applyBorder="1" applyAlignment="1">
      <alignment horizontal="center" vertical="center"/>
    </xf>
    <xf numFmtId="0" fontId="21" fillId="13" borderId="2" xfId="13" applyFont="1" applyBorder="1" applyAlignment="1">
      <alignment vertical="center"/>
    </xf>
    <xf numFmtId="0" fontId="10" fillId="12" borderId="2" xfId="12" applyBorder="1" applyAlignment="1">
      <alignment vertical="center"/>
    </xf>
    <xf numFmtId="0" fontId="13" fillId="13" borderId="2" xfId="13" applyNumberFormat="1" applyFont="1" applyBorder="1" applyAlignment="1">
      <alignment vertical="center"/>
    </xf>
    <xf numFmtId="0" fontId="26" fillId="7" borderId="0" xfId="1" applyFont="1" applyFill="1" applyAlignment="1">
      <alignment vertical="center"/>
    </xf>
    <xf numFmtId="0" fontId="22" fillId="7" borderId="0" xfId="1" applyFill="1" applyAlignment="1" applyProtection="1">
      <alignment vertical="center"/>
    </xf>
    <xf numFmtId="0" fontId="22" fillId="7" borderId="0" xfId="1" applyFill="1" applyAlignment="1" applyProtection="1">
      <alignment horizontal="left" vertical="center"/>
    </xf>
    <xf numFmtId="0" fontId="29" fillId="7" borderId="0" xfId="0" applyFont="1" applyFill="1">
      <alignment vertical="center"/>
    </xf>
    <xf numFmtId="0" fontId="29" fillId="0" borderId="0" xfId="0" applyFont="1">
      <alignment vertical="center"/>
    </xf>
    <xf numFmtId="0" fontId="30" fillId="10" borderId="0" xfId="9" applyFont="1" applyAlignment="1">
      <alignment horizontal="left" vertical="center" indent="1"/>
    </xf>
    <xf numFmtId="0" fontId="30" fillId="10" borderId="0" xfId="9" applyFont="1" applyAlignment="1">
      <alignment horizontal="right" vertical="center" indent="1"/>
    </xf>
    <xf numFmtId="0" fontId="0" fillId="7" borderId="0" xfId="0" applyFill="1" applyAlignment="1">
      <alignment horizontal="left" vertical="center" indent="1"/>
    </xf>
    <xf numFmtId="0" fontId="11" fillId="7" borderId="0" xfId="0" quotePrefix="1" applyFont="1" applyFill="1" applyAlignment="1">
      <alignment horizontal="left" vertical="center"/>
    </xf>
    <xf numFmtId="0" fontId="24" fillId="7" borderId="0" xfId="0" quotePrefix="1" applyFont="1" applyFill="1" applyAlignment="1">
      <alignment horizontal="left" vertical="center"/>
    </xf>
    <xf numFmtId="0" fontId="0" fillId="7" borderId="0" xfId="0" applyFill="1" applyAlignment="1">
      <alignment horizontal="left" indent="1"/>
    </xf>
    <xf numFmtId="0" fontId="0" fillId="7" borderId="0" xfId="0" applyFill="1" applyAlignment="1">
      <alignment horizontal="left" vertical="top" indent="1"/>
    </xf>
    <xf numFmtId="0" fontId="0" fillId="7" borderId="0" xfId="0" applyFill="1" applyAlignment="1">
      <alignment horizontal="left" vertical="center"/>
    </xf>
    <xf numFmtId="0" fontId="22" fillId="0" borderId="0" xfId="1" applyFill="1" applyAlignment="1" applyProtection="1">
      <alignment vertical="center"/>
    </xf>
    <xf numFmtId="0" fontId="22" fillId="0" borderId="0" xfId="1" applyFill="1" applyAlignment="1" applyProtection="1">
      <alignment horizontal="left" vertical="center"/>
    </xf>
    <xf numFmtId="0" fontId="0" fillId="0" borderId="0" xfId="0" applyAlignment="1">
      <alignment horizontal="left" indent="1"/>
    </xf>
    <xf numFmtId="0" fontId="30" fillId="10" borderId="0" xfId="9" applyFont="1" applyAlignment="1">
      <alignment horizontal="left" indent="1"/>
    </xf>
    <xf numFmtId="0" fontId="0" fillId="0" borderId="0" xfId="0" quotePrefix="1" applyAlignment="1">
      <alignment horizontal="left"/>
    </xf>
    <xf numFmtId="0" fontId="6" fillId="16" borderId="0" xfId="9" applyFill="1" applyAlignment="1">
      <alignment horizontal="center" vertical="center"/>
    </xf>
    <xf numFmtId="44" fontId="10" fillId="0" borderId="0" xfId="7" applyNumberFormat="1" applyFont="1" applyFill="1" applyAlignment="1">
      <alignment vertical="center"/>
    </xf>
    <xf numFmtId="0" fontId="23" fillId="0" borderId="0" xfId="11" quotePrefix="1" applyAlignment="1">
      <alignment horizontal="left" vertical="center" indent="1"/>
    </xf>
    <xf numFmtId="0" fontId="23" fillId="0" borderId="0" xfId="11" quotePrefix="1" applyFill="1" applyAlignment="1">
      <alignment horizontal="left" vertical="center" indent="1"/>
    </xf>
    <xf numFmtId="44" fontId="10" fillId="5" borderId="0" xfId="7" applyNumberFormat="1" applyFont="1" applyFill="1" applyBorder="1" applyAlignment="1">
      <alignment horizontal="center" vertical="center"/>
    </xf>
    <xf numFmtId="44" fontId="10" fillId="0" borderId="0" xfId="7" applyNumberFormat="1" applyFont="1" applyFill="1" applyBorder="1" applyAlignment="1">
      <alignment vertical="center"/>
    </xf>
    <xf numFmtId="44" fontId="0" fillId="0" borderId="0" xfId="2" applyFont="1" applyAlignment="1">
      <alignment horizontal="right"/>
    </xf>
    <xf numFmtId="0" fontId="0" fillId="0" borderId="0" xfId="2" applyNumberFormat="1" applyFont="1" applyAlignment="1">
      <alignment horizontal="center"/>
    </xf>
    <xf numFmtId="0" fontId="10" fillId="0" borderId="0" xfId="7" applyNumberFormat="1" applyFont="1" applyFill="1" applyBorder="1" applyAlignment="1">
      <alignment horizontal="center" vertical="center"/>
    </xf>
    <xf numFmtId="0" fontId="0" fillId="0" borderId="0" xfId="0" applyAlignment="1">
      <alignment horizontal="right" vertical="center" indent="1"/>
    </xf>
    <xf numFmtId="0" fontId="8" fillId="0" borderId="0" xfId="0" applyFont="1" applyAlignment="1">
      <alignment horizontal="right" vertical="center"/>
    </xf>
    <xf numFmtId="0" fontId="21" fillId="0" borderId="0" xfId="7" applyNumberFormat="1" applyFont="1" applyFill="1" applyBorder="1" applyAlignment="1">
      <alignment horizontal="center" vertical="center"/>
    </xf>
    <xf numFmtId="0" fontId="0" fillId="0" borderId="0" xfId="7" applyNumberFormat="1" applyFont="1" applyFill="1" applyBorder="1" applyAlignment="1">
      <alignment horizontal="center" vertical="center"/>
    </xf>
    <xf numFmtId="1" fontId="0" fillId="0" borderId="0" xfId="2" applyNumberFormat="1" applyFont="1" applyFill="1" applyBorder="1" applyAlignment="1">
      <alignment horizontal="center" vertical="center"/>
    </xf>
    <xf numFmtId="0" fontId="0" fillId="0" borderId="0" xfId="2" applyNumberFormat="1" applyFont="1" applyFill="1" applyBorder="1" applyAlignment="1">
      <alignment horizontal="center" vertical="center"/>
    </xf>
    <xf numFmtId="0" fontId="0" fillId="0" borderId="0" xfId="8" applyNumberFormat="1" applyFont="1" applyFill="1" applyBorder="1" applyAlignment="1">
      <alignment horizontal="center" vertical="center"/>
    </xf>
    <xf numFmtId="0" fontId="23" fillId="7" borderId="0" xfId="11" applyFill="1" applyAlignment="1">
      <alignment horizontal="left" vertical="center" indent="1"/>
    </xf>
    <xf numFmtId="0" fontId="1" fillId="8" borderId="5" xfId="14" applyNumberFormat="1" applyFill="1" applyBorder="1" applyAlignment="1">
      <alignment vertical="center"/>
    </xf>
    <xf numFmtId="0" fontId="1" fillId="8" borderId="6" xfId="14" applyNumberFormat="1" applyFill="1" applyBorder="1" applyAlignment="1">
      <alignment vertical="center"/>
    </xf>
    <xf numFmtId="0" fontId="23" fillId="7" borderId="0" xfId="11" applyFill="1" applyAlignment="1">
      <alignment horizontal="left" vertical="center"/>
    </xf>
    <xf numFmtId="44" fontId="10" fillId="5" borderId="3" xfId="7" applyNumberFormat="1" applyFont="1" applyFill="1" applyBorder="1" applyAlignment="1">
      <alignment horizontal="center" vertical="center" wrapText="1"/>
    </xf>
    <xf numFmtId="44" fontId="0" fillId="0" borderId="0" xfId="2" applyFont="1" applyAlignment="1">
      <alignment vertical="center"/>
    </xf>
    <xf numFmtId="0" fontId="0" fillId="0" borderId="0" xfId="0" applyAlignment="1">
      <alignment horizontal="center" vertical="center"/>
    </xf>
    <xf numFmtId="0" fontId="23" fillId="0" borderId="0" xfId="11" quotePrefix="1" applyAlignment="1">
      <alignment vertical="center"/>
    </xf>
    <xf numFmtId="44" fontId="10" fillId="4" borderId="0" xfId="7" applyNumberFormat="1" applyFont="1" applyFill="1" applyAlignment="1">
      <alignment vertical="center"/>
    </xf>
    <xf numFmtId="44" fontId="0" fillId="4" borderId="0" xfId="2" applyFont="1" applyFill="1" applyAlignment="1">
      <alignment horizontal="right"/>
    </xf>
    <xf numFmtId="44" fontId="12" fillId="4" borderId="19" xfId="2" applyFont="1" applyFill="1" applyBorder="1" applyAlignment="1">
      <alignment vertical="center"/>
    </xf>
    <xf numFmtId="44" fontId="10" fillId="4" borderId="0" xfId="7" applyNumberFormat="1" applyFont="1" applyFill="1" applyBorder="1" applyAlignment="1">
      <alignment vertical="center"/>
    </xf>
    <xf numFmtId="0" fontId="0" fillId="4" borderId="0" xfId="2" applyNumberFormat="1" applyFont="1" applyFill="1" applyAlignment="1">
      <alignment horizontal="center"/>
    </xf>
    <xf numFmtId="0" fontId="21" fillId="4" borderId="0" xfId="7" applyNumberFormat="1" applyFont="1" applyFill="1" applyBorder="1" applyAlignment="1">
      <alignment horizontal="center" vertical="center"/>
    </xf>
    <xf numFmtId="0" fontId="0" fillId="4" borderId="0" xfId="7" applyNumberFormat="1" applyFont="1" applyFill="1" applyBorder="1" applyAlignment="1">
      <alignment horizontal="center" vertical="center"/>
    </xf>
    <xf numFmtId="0" fontId="12" fillId="4" borderId="18" xfId="2" applyNumberFormat="1" applyFont="1" applyFill="1" applyBorder="1" applyAlignment="1">
      <alignment horizontal="right" vertical="center" indent="1"/>
    </xf>
    <xf numFmtId="44" fontId="0" fillId="4" borderId="0" xfId="2" applyFont="1" applyFill="1" applyBorder="1" applyAlignment="1">
      <alignment horizontal="right"/>
    </xf>
    <xf numFmtId="44" fontId="0" fillId="0" borderId="0" xfId="2" applyFont="1" applyBorder="1" applyAlignment="1">
      <alignment horizontal="right"/>
    </xf>
    <xf numFmtId="44" fontId="10" fillId="5" borderId="21" xfId="7" applyNumberFormat="1" applyFont="1" applyFill="1" applyBorder="1" applyAlignment="1">
      <alignment vertical="center"/>
    </xf>
    <xf numFmtId="44" fontId="10" fillId="5" borderId="22" xfId="7" applyNumberFormat="1" applyFont="1" applyFill="1" applyBorder="1" applyAlignment="1">
      <alignment horizontal="center" vertical="center"/>
    </xf>
    <xf numFmtId="44" fontId="10" fillId="4" borderId="24" xfId="7" applyNumberFormat="1" applyFont="1" applyFill="1" applyBorder="1" applyAlignment="1">
      <alignment vertical="center"/>
    </xf>
    <xf numFmtId="44" fontId="12" fillId="4" borderId="25" xfId="2" applyFont="1" applyFill="1" applyBorder="1" applyAlignment="1">
      <alignment vertical="center"/>
    </xf>
    <xf numFmtId="44" fontId="10" fillId="0" borderId="24" xfId="7" applyNumberFormat="1" applyFont="1" applyFill="1" applyBorder="1" applyAlignment="1">
      <alignment vertical="center"/>
    </xf>
    <xf numFmtId="44" fontId="10" fillId="0" borderId="26" xfId="7" applyNumberFormat="1" applyFont="1" applyFill="1" applyBorder="1" applyAlignment="1">
      <alignment vertical="center"/>
    </xf>
    <xf numFmtId="44" fontId="0" fillId="0" borderId="27" xfId="2" applyFont="1" applyBorder="1" applyAlignment="1">
      <alignment horizontal="right"/>
    </xf>
    <xf numFmtId="0" fontId="6" fillId="17" borderId="23" xfId="9" applyFill="1" applyBorder="1" applyAlignment="1">
      <alignment horizontal="center" vertical="center" wrapText="1"/>
    </xf>
    <xf numFmtId="0" fontId="32" fillId="0" borderId="0" xfId="0" applyFont="1">
      <alignment vertical="center"/>
    </xf>
    <xf numFmtId="44" fontId="10" fillId="5" borderId="0" xfId="7" applyNumberFormat="1" applyFont="1" applyFill="1" applyBorder="1" applyAlignment="1">
      <alignment horizontal="center" vertical="center" wrapText="1"/>
    </xf>
    <xf numFmtId="0" fontId="33" fillId="0" borderId="0" xfId="0" applyFont="1">
      <alignment vertical="center"/>
    </xf>
    <xf numFmtId="0" fontId="13" fillId="9" borderId="19" xfId="0" applyFont="1" applyFill="1" applyBorder="1">
      <alignment vertical="center"/>
    </xf>
    <xf numFmtId="0" fontId="13" fillId="3" borderId="19" xfId="0" applyFont="1" applyFill="1" applyBorder="1">
      <alignment vertical="center"/>
    </xf>
    <xf numFmtId="0" fontId="30" fillId="10" borderId="0" xfId="9" applyFont="1" applyAlignment="1">
      <alignment horizontal="left" vertical="top" indent="1"/>
    </xf>
    <xf numFmtId="44" fontId="23" fillId="0" borderId="0" xfId="11" quotePrefix="1" applyNumberFormat="1" applyAlignment="1">
      <alignment vertical="center"/>
    </xf>
    <xf numFmtId="44" fontId="20" fillId="14" borderId="19" xfId="0" applyNumberFormat="1" applyFont="1" applyFill="1" applyBorder="1" applyAlignment="1">
      <alignment horizontal="left" vertical="center" indent="1"/>
    </xf>
    <xf numFmtId="0" fontId="13" fillId="9" borderId="19" xfId="0" applyFont="1" applyFill="1" applyBorder="1" applyAlignment="1">
      <alignment horizontal="left" vertical="center"/>
    </xf>
    <xf numFmtId="44" fontId="13" fillId="9" borderId="19" xfId="0" applyNumberFormat="1" applyFont="1" applyFill="1" applyBorder="1">
      <alignment vertical="center"/>
    </xf>
    <xf numFmtId="0" fontId="36" fillId="16" borderId="0" xfId="0" applyFont="1" applyFill="1">
      <alignment vertical="center"/>
    </xf>
    <xf numFmtId="44" fontId="10" fillId="5" borderId="3" xfId="7" applyNumberFormat="1" applyFont="1" applyFill="1" applyBorder="1" applyAlignment="1">
      <alignment horizontal="left" vertical="center" wrapText="1"/>
    </xf>
    <xf numFmtId="44" fontId="20" fillId="14" borderId="28" xfId="0" applyNumberFormat="1" applyFont="1" applyFill="1" applyBorder="1" applyAlignment="1">
      <alignment horizontal="left" vertical="center" indent="1"/>
    </xf>
    <xf numFmtId="44" fontId="20" fillId="14" borderId="29" xfId="0" applyNumberFormat="1" applyFont="1" applyFill="1" applyBorder="1" applyAlignment="1">
      <alignment horizontal="left" vertical="center" indent="1"/>
    </xf>
    <xf numFmtId="44" fontId="20" fillId="14" borderId="30" xfId="0" applyNumberFormat="1" applyFont="1" applyFill="1" applyBorder="1" applyAlignment="1">
      <alignment horizontal="left" vertical="center" indent="1"/>
    </xf>
    <xf numFmtId="0" fontId="36" fillId="16" borderId="0" xfId="0" applyFont="1" applyFill="1" applyAlignment="1">
      <alignment horizontal="left" vertical="center"/>
    </xf>
    <xf numFmtId="0" fontId="36" fillId="16" borderId="0" xfId="0" quotePrefix="1" applyFont="1" applyFill="1">
      <alignment vertical="center"/>
    </xf>
    <xf numFmtId="0" fontId="36" fillId="16" borderId="0" xfId="0" quotePrefix="1" applyFont="1" applyFill="1" applyAlignment="1">
      <alignment horizontal="left" vertical="top"/>
    </xf>
    <xf numFmtId="44" fontId="10" fillId="5" borderId="3" xfId="7" applyNumberFormat="1" applyFont="1" applyFill="1" applyBorder="1" applyAlignment="1">
      <alignment horizontal="right" vertical="center"/>
    </xf>
    <xf numFmtId="0" fontId="35" fillId="16" borderId="0" xfId="9" applyFont="1" applyFill="1" applyAlignment="1">
      <alignment horizontal="center" vertical="center"/>
    </xf>
    <xf numFmtId="0" fontId="35" fillId="18" borderId="31" xfId="9" applyFont="1" applyFill="1" applyBorder="1" applyAlignment="1">
      <alignment horizontal="center" vertical="center"/>
    </xf>
    <xf numFmtId="44" fontId="10" fillId="5" borderId="3" xfId="7" applyNumberFormat="1" applyFont="1" applyFill="1" applyBorder="1" applyAlignment="1">
      <alignment horizontal="right" vertical="center" wrapText="1"/>
    </xf>
    <xf numFmtId="44" fontId="40" fillId="0" borderId="0" xfId="0" applyNumberFormat="1" applyFont="1">
      <alignment vertical="center"/>
    </xf>
    <xf numFmtId="44" fontId="41" fillId="5" borderId="0" xfId="0" applyNumberFormat="1" applyFont="1" applyFill="1">
      <alignment vertical="center"/>
    </xf>
    <xf numFmtId="0" fontId="0" fillId="0" borderId="0" xfId="0" quotePrefix="1">
      <alignment vertical="center"/>
    </xf>
    <xf numFmtId="0" fontId="0" fillId="20" borderId="0" xfId="0" applyFill="1">
      <alignment vertical="center"/>
    </xf>
    <xf numFmtId="0" fontId="35" fillId="16" borderId="29" xfId="9" applyFont="1" applyFill="1" applyBorder="1" applyAlignment="1">
      <alignment horizontal="center" vertical="center"/>
    </xf>
    <xf numFmtId="0" fontId="36" fillId="16" borderId="0" xfId="0" applyFont="1" applyFill="1" applyAlignment="1">
      <alignment horizontal="right" vertical="center"/>
    </xf>
    <xf numFmtId="44" fontId="10" fillId="5" borderId="0" xfId="7" applyNumberFormat="1" applyFont="1" applyFill="1" applyBorder="1" applyAlignment="1">
      <alignment horizontal="left" vertical="center" wrapText="1"/>
    </xf>
    <xf numFmtId="44" fontId="10" fillId="5" borderId="32" xfId="7" applyNumberFormat="1" applyFont="1" applyFill="1" applyBorder="1" applyAlignment="1">
      <alignment horizontal="right" vertical="center" wrapText="1"/>
    </xf>
    <xf numFmtId="0" fontId="42" fillId="0" borderId="0" xfId="0" quotePrefix="1" applyFont="1" applyAlignment="1">
      <alignment horizontal="left" vertical="center" indent="1"/>
    </xf>
    <xf numFmtId="44" fontId="0" fillId="0" borderId="0" xfId="2" quotePrefix="1" applyFont="1" applyAlignment="1">
      <alignment vertical="center"/>
    </xf>
    <xf numFmtId="0" fontId="40" fillId="0" borderId="0" xfId="0" applyFont="1">
      <alignment vertical="center"/>
    </xf>
    <xf numFmtId="44" fontId="40" fillId="5" borderId="31" xfId="0" applyNumberFormat="1" applyFont="1" applyFill="1" applyBorder="1">
      <alignment vertical="center"/>
    </xf>
    <xf numFmtId="44" fontId="20" fillId="3" borderId="33" xfId="0" applyNumberFormat="1" applyFont="1" applyFill="1" applyBorder="1" applyAlignment="1">
      <alignment horizontal="left" vertical="center" indent="1"/>
    </xf>
    <xf numFmtId="44" fontId="20" fillId="3" borderId="34" xfId="0" applyNumberFormat="1" applyFont="1" applyFill="1" applyBorder="1" applyAlignment="1">
      <alignment horizontal="left" vertical="center" indent="1"/>
    </xf>
    <xf numFmtId="44" fontId="20" fillId="3" borderId="35" xfId="0" applyNumberFormat="1" applyFont="1" applyFill="1" applyBorder="1" applyAlignment="1">
      <alignment horizontal="left" vertical="center" indent="1"/>
    </xf>
    <xf numFmtId="0" fontId="35" fillId="19" borderId="31" xfId="9" applyFont="1" applyFill="1" applyBorder="1" applyAlignment="1">
      <alignment horizontal="center" vertical="center"/>
    </xf>
    <xf numFmtId="0" fontId="23" fillId="0" borderId="0" xfId="11" applyAlignment="1">
      <alignment vertical="center"/>
    </xf>
    <xf numFmtId="0" fontId="43" fillId="16" borderId="20" xfId="0" quotePrefix="1" applyFont="1" applyFill="1" applyBorder="1" applyAlignment="1">
      <alignment horizontal="center" vertical="center"/>
    </xf>
  </cellXfs>
  <cellStyles count="15">
    <cellStyle name="20 % - Akzent1" xfId="7" builtinId="30"/>
    <cellStyle name="20 % - Akzent3" xfId="12" builtinId="38" customBuiltin="1"/>
    <cellStyle name="40 % - Akzent1" xfId="14" builtinId="31"/>
    <cellStyle name="40 % - Akzent3" xfId="13" builtinId="39" customBuiltin="1"/>
    <cellStyle name="Akzent3" xfId="9" builtinId="37"/>
    <cellStyle name="Besuchter Hyperlink" xfId="3" builtinId="9" hidden="1"/>
    <cellStyle name="Besuchter Hyperlink" xfId="4" builtinId="9" hidden="1"/>
    <cellStyle name="Besuchter Hyperlink" xfId="5" builtinId="9" hidden="1"/>
    <cellStyle name="Erklärender Text" xfId="11" builtinId="53" customBuiltin="1"/>
    <cellStyle name="Notiz" xfId="10" builtinId="10" customBuiltin="1"/>
    <cellStyle name="Prozent" xfId="8" builtinId="5"/>
    <cellStyle name="Standard" xfId="0" builtinId="0" customBuiltin="1"/>
    <cellStyle name="Überschrift" xfId="1" builtinId="15" customBuiltin="1"/>
    <cellStyle name="Überschrift 2" xfId="6" builtinId="17"/>
    <cellStyle name="Währung" xfId="2" builtinId="4"/>
  </cellStyles>
  <dxfs count="0"/>
  <tableStyles count="0" defaultTableStyle="TableStyleMedium2" defaultPivotStyle="PivotStyleLight16"/>
  <colors>
    <mruColors>
      <color rgb="FF000000"/>
      <color rgb="FFFF7C8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314325</xdr:colOff>
      <xdr:row>0</xdr:row>
      <xdr:rowOff>219074</xdr:rowOff>
    </xdr:from>
    <xdr:to>
      <xdr:col>1</xdr:col>
      <xdr:colOff>542323</xdr:colOff>
      <xdr:row>0</xdr:row>
      <xdr:rowOff>435074</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71550" y="219074"/>
          <a:ext cx="227998" cy="216000"/>
        </a:xfrm>
        <a:prstGeom prst="rect">
          <a:avLst/>
        </a:prstGeom>
        <a:ln w="3175">
          <a:noFill/>
        </a:ln>
        <a:effectLst>
          <a:outerShdw blurRad="63500" sx="102000" sy="102000" algn="ctr" rotWithShape="0">
            <a:prstClr val="black">
              <a:alpha val="40000"/>
            </a:prstClr>
          </a:outerShdw>
        </a:effec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8"/>
  <sheetViews>
    <sheetView tabSelected="1" zoomScaleNormal="100" zoomScalePageLayoutView="70" workbookViewId="0">
      <selection activeCell="D6" sqref="D6"/>
    </sheetView>
  </sheetViews>
  <sheetFormatPr baseColWidth="10" defaultRowHeight="15" x14ac:dyDescent="0.25"/>
  <cols>
    <col min="1" max="1" width="3.7109375" customWidth="1"/>
    <col min="2" max="2" width="13.140625" customWidth="1"/>
    <col min="3" max="3" width="13.28515625" customWidth="1"/>
    <col min="4" max="4" width="12" customWidth="1"/>
    <col min="5" max="5" width="11.42578125" customWidth="1"/>
    <col min="6" max="6" width="12.42578125" customWidth="1"/>
    <col min="9" max="9" width="13.140625" customWidth="1"/>
    <col min="10" max="10" width="12.28515625" customWidth="1"/>
  </cols>
  <sheetData>
    <row r="1" spans="1:11" s="63" customFormat="1" ht="50.1" customHeight="1" x14ac:dyDescent="0.25">
      <c r="A1" s="72" t="s">
        <v>49</v>
      </c>
      <c r="B1" s="73"/>
    </row>
    <row r="2" spans="1:11" ht="21.75" customHeight="1" x14ac:dyDescent="0.25">
      <c r="A2" s="64" t="s">
        <v>36</v>
      </c>
      <c r="B2" s="64"/>
      <c r="C2" s="65"/>
      <c r="D2" s="65"/>
      <c r="E2" s="65"/>
      <c r="F2" s="64"/>
      <c r="K2" s="1"/>
    </row>
    <row r="3" spans="1:11" ht="21.75" customHeight="1" x14ac:dyDescent="0.25">
      <c r="A3" s="64"/>
      <c r="B3" s="65" t="s">
        <v>63</v>
      </c>
      <c r="C3" s="158" t="s">
        <v>26</v>
      </c>
      <c r="D3" s="65" t="s">
        <v>34</v>
      </c>
      <c r="E3" s="158">
        <f>1+1</f>
        <v>2</v>
      </c>
      <c r="F3" s="64"/>
      <c r="K3" s="1"/>
    </row>
    <row r="4" spans="1:11" ht="23.25" customHeight="1" x14ac:dyDescent="0.25">
      <c r="A4" s="64"/>
      <c r="B4" s="75" t="s">
        <v>71</v>
      </c>
      <c r="C4" s="65"/>
      <c r="D4" s="65"/>
      <c r="E4" s="65"/>
      <c r="F4" s="64"/>
      <c r="K4" s="1"/>
    </row>
    <row r="5" spans="1:11" ht="21.75" customHeight="1" x14ac:dyDescent="0.25">
      <c r="A5" s="64"/>
      <c r="B5" s="124" t="s">
        <v>65</v>
      </c>
      <c r="C5" s="65"/>
      <c r="D5" s="65"/>
      <c r="E5" s="65"/>
      <c r="F5" s="64"/>
      <c r="K5" s="1"/>
    </row>
    <row r="6" spans="1:11" x14ac:dyDescent="0.25">
      <c r="K6" s="1"/>
    </row>
    <row r="7" spans="1:11" x14ac:dyDescent="0.25">
      <c r="K7" s="1"/>
    </row>
    <row r="8" spans="1:11" ht="18.75" x14ac:dyDescent="0.25">
      <c r="A8" s="77">
        <v>1</v>
      </c>
      <c r="B8" s="121" t="s">
        <v>55</v>
      </c>
      <c r="J8" s="1"/>
      <c r="K8" s="1"/>
    </row>
    <row r="9" spans="1:11" x14ac:dyDescent="0.25">
      <c r="B9" s="76" t="s">
        <v>26</v>
      </c>
      <c r="C9" s="126"/>
      <c r="E9" s="76" t="s">
        <v>41</v>
      </c>
      <c r="F9" s="126"/>
      <c r="I9" s="1"/>
      <c r="J9" s="1"/>
      <c r="K9" s="1"/>
    </row>
    <row r="10" spans="1:11" x14ac:dyDescent="0.25">
      <c r="B10" s="76" t="s">
        <v>27</v>
      </c>
      <c r="C10" s="126"/>
      <c r="E10" s="76" t="s">
        <v>42</v>
      </c>
      <c r="F10" s="126"/>
      <c r="K10" s="1"/>
    </row>
    <row r="11" spans="1:11" x14ac:dyDescent="0.25">
      <c r="B11" s="76" t="s">
        <v>28</v>
      </c>
      <c r="C11" s="126"/>
      <c r="E11" s="76" t="s">
        <v>43</v>
      </c>
      <c r="F11" s="126"/>
      <c r="H11" s="86"/>
      <c r="K11" s="1"/>
    </row>
    <row r="12" spans="1:11" x14ac:dyDescent="0.25">
      <c r="E12" s="86"/>
      <c r="F12" s="74"/>
      <c r="H12" s="86"/>
      <c r="K12" s="1"/>
    </row>
    <row r="13" spans="1:11" ht="17.25" customHeight="1" x14ac:dyDescent="0.25">
      <c r="E13" s="87"/>
      <c r="F13" s="1"/>
      <c r="G13" s="1"/>
      <c r="H13" s="87"/>
      <c r="K13" s="1"/>
    </row>
    <row r="14" spans="1:11" ht="17.25" customHeight="1" x14ac:dyDescent="0.25">
      <c r="E14" s="1"/>
      <c r="F14" s="1"/>
      <c r="G14" s="1"/>
      <c r="H14" s="1"/>
      <c r="K14" s="1"/>
    </row>
    <row r="15" spans="1:11" ht="18.75" x14ac:dyDescent="0.25">
      <c r="A15" s="77">
        <v>2</v>
      </c>
      <c r="B15" s="121" t="s">
        <v>66</v>
      </c>
      <c r="I15" s="1"/>
      <c r="J15" s="1"/>
      <c r="K15" s="1"/>
    </row>
    <row r="16" spans="1:11" x14ac:dyDescent="0.25">
      <c r="B16" s="76" t="s">
        <v>57</v>
      </c>
      <c r="C16" s="126"/>
      <c r="E16" s="76" t="s">
        <v>60</v>
      </c>
      <c r="F16" s="126"/>
      <c r="I16" s="1"/>
      <c r="J16" s="1"/>
      <c r="K16" s="1"/>
    </row>
    <row r="17" spans="1:11" ht="17.25" customHeight="1" x14ac:dyDescent="0.25">
      <c r="B17" s="76" t="s">
        <v>58</v>
      </c>
      <c r="C17" s="126"/>
      <c r="E17" s="76" t="s">
        <v>56</v>
      </c>
      <c r="F17" s="126"/>
      <c r="K17" s="1"/>
    </row>
    <row r="18" spans="1:11" ht="17.25" customHeight="1" x14ac:dyDescent="0.25">
      <c r="B18" s="76" t="s">
        <v>59</v>
      </c>
      <c r="C18" s="126"/>
      <c r="E18" s="76" t="s">
        <v>48</v>
      </c>
      <c r="F18" s="126"/>
      <c r="K18" s="1"/>
    </row>
    <row r="19" spans="1:11" ht="17.25" customHeight="1" x14ac:dyDescent="0.25">
      <c r="K19" s="1"/>
    </row>
    <row r="20" spans="1:11" ht="17.25" customHeight="1" x14ac:dyDescent="0.25">
      <c r="K20" s="1"/>
    </row>
    <row r="21" spans="1:11" ht="17.25" customHeight="1" x14ac:dyDescent="0.25">
      <c r="K21" s="1"/>
    </row>
    <row r="22" spans="1:11" ht="18.75" x14ac:dyDescent="0.25">
      <c r="A22" s="77">
        <v>3</v>
      </c>
      <c r="B22" s="121" t="s">
        <v>64</v>
      </c>
      <c r="J22" s="1"/>
      <c r="K22" s="1"/>
    </row>
    <row r="23" spans="1:11" ht="17.25" x14ac:dyDescent="0.25">
      <c r="A23" s="1"/>
      <c r="B23" s="119" t="s">
        <v>61</v>
      </c>
      <c r="C23" s="3"/>
      <c r="D23" s="3"/>
      <c r="E23" s="1"/>
      <c r="F23" s="1"/>
      <c r="G23" s="1"/>
      <c r="H23" s="1"/>
      <c r="I23" s="1"/>
      <c r="J23" s="1"/>
      <c r="K23" s="1"/>
    </row>
    <row r="24" spans="1:11" ht="15.75" x14ac:dyDescent="0.25">
      <c r="A24" s="1"/>
      <c r="B24" s="2"/>
      <c r="C24" s="3"/>
      <c r="D24" s="3"/>
      <c r="E24" s="1"/>
      <c r="F24" s="1"/>
      <c r="G24" s="1"/>
      <c r="H24" s="1"/>
      <c r="I24" s="1"/>
      <c r="J24" s="1"/>
      <c r="K24" s="1"/>
    </row>
    <row r="25" spans="1:11" ht="32.25" customHeight="1" thickBot="1" x14ac:dyDescent="0.3">
      <c r="A25" s="1"/>
      <c r="B25" s="111" t="s">
        <v>37</v>
      </c>
      <c r="C25" s="112" t="s">
        <v>6</v>
      </c>
      <c r="D25" s="118" t="s">
        <v>38</v>
      </c>
      <c r="E25" s="1"/>
      <c r="F25" s="55" t="s">
        <v>31</v>
      </c>
      <c r="G25" s="55" t="s">
        <v>32</v>
      </c>
      <c r="H25" s="55" t="s">
        <v>39</v>
      </c>
      <c r="I25" s="118" t="s">
        <v>40</v>
      </c>
      <c r="J25" s="1"/>
    </row>
    <row r="26" spans="1:11" ht="15.75" x14ac:dyDescent="0.25">
      <c r="A26" s="1"/>
      <c r="B26" s="113" t="s">
        <v>0</v>
      </c>
      <c r="C26" s="109">
        <v>59</v>
      </c>
      <c r="D26" s="114">
        <f>C26+5</f>
        <v>64</v>
      </c>
      <c r="E26" s="100"/>
      <c r="F26" s="102">
        <v>27</v>
      </c>
      <c r="G26" s="102">
        <v>2</v>
      </c>
      <c r="H26" s="102">
        <v>5</v>
      </c>
      <c r="I26" s="103">
        <f>F26+G26</f>
        <v>29</v>
      </c>
      <c r="J26" s="80"/>
    </row>
    <row r="27" spans="1:11" ht="18.75" customHeight="1" x14ac:dyDescent="0.25">
      <c r="A27" s="1"/>
      <c r="B27" s="115" t="s">
        <v>1</v>
      </c>
      <c r="C27" s="110">
        <v>49</v>
      </c>
      <c r="D27" s="126"/>
      <c r="E27" s="80"/>
      <c r="F27" s="83">
        <v>17</v>
      </c>
      <c r="G27" s="83">
        <v>4</v>
      </c>
      <c r="H27" s="83">
        <v>4</v>
      </c>
      <c r="I27" s="126"/>
      <c r="J27" s="4"/>
    </row>
    <row r="28" spans="1:11" ht="20.100000000000001" customHeight="1" x14ac:dyDescent="0.25">
      <c r="A28" s="1"/>
      <c r="B28" s="115" t="s">
        <v>2</v>
      </c>
      <c r="C28" s="110">
        <v>39.9</v>
      </c>
      <c r="D28" s="126"/>
      <c r="E28" s="51"/>
      <c r="F28" s="83">
        <v>10</v>
      </c>
      <c r="G28" s="83">
        <v>5</v>
      </c>
      <c r="H28" s="83">
        <v>8</v>
      </c>
      <c r="I28" s="126"/>
      <c r="J28" s="1"/>
    </row>
    <row r="29" spans="1:11" ht="20.100000000000001" customHeight="1" x14ac:dyDescent="0.25">
      <c r="A29" s="1"/>
      <c r="B29" s="115" t="s">
        <v>3</v>
      </c>
      <c r="C29" s="110">
        <v>100</v>
      </c>
      <c r="D29" s="126"/>
      <c r="E29" s="1"/>
      <c r="F29" s="83">
        <v>6</v>
      </c>
      <c r="G29" s="83">
        <v>-10</v>
      </c>
      <c r="H29" s="83">
        <v>4</v>
      </c>
      <c r="I29" s="126"/>
      <c r="J29" s="1"/>
    </row>
    <row r="30" spans="1:11" ht="20.100000000000001" customHeight="1" x14ac:dyDescent="0.25">
      <c r="A30" s="1"/>
      <c r="B30" s="116" t="s">
        <v>4</v>
      </c>
      <c r="C30" s="117">
        <v>14.9</v>
      </c>
      <c r="D30" s="126"/>
      <c r="E30" s="1"/>
      <c r="F30" s="83">
        <v>2</v>
      </c>
      <c r="G30" s="83">
        <v>11</v>
      </c>
      <c r="H30" s="83">
        <v>1</v>
      </c>
      <c r="I30" s="126"/>
      <c r="J30" s="1"/>
    </row>
    <row r="31" spans="1:11" x14ac:dyDescent="0.25">
      <c r="J31" s="1"/>
    </row>
    <row r="32" spans="1:11" x14ac:dyDescent="0.25">
      <c r="K32" s="1"/>
    </row>
    <row r="33" spans="1:11" x14ac:dyDescent="0.25">
      <c r="K33" s="1"/>
    </row>
    <row r="34" spans="1:11" x14ac:dyDescent="0.25">
      <c r="K34" s="1"/>
    </row>
    <row r="35" spans="1:11" ht="18.75" x14ac:dyDescent="0.25">
      <c r="A35" s="77">
        <v>4</v>
      </c>
      <c r="B35" s="121" t="s">
        <v>8</v>
      </c>
      <c r="J35" s="1"/>
      <c r="K35" s="1"/>
    </row>
    <row r="36" spans="1:11" ht="15.75" x14ac:dyDescent="0.25">
      <c r="A36" s="1"/>
      <c r="B36" s="2"/>
      <c r="C36" s="3"/>
      <c r="D36" s="3"/>
      <c r="E36" s="1"/>
      <c r="F36" s="1"/>
      <c r="G36" s="1"/>
      <c r="H36" s="1"/>
      <c r="I36" s="1"/>
      <c r="J36" s="1"/>
      <c r="K36" s="1"/>
    </row>
    <row r="37" spans="1:11" ht="30.75" thickBot="1" x14ac:dyDescent="0.3">
      <c r="A37" s="1"/>
      <c r="B37" s="54" t="s">
        <v>37</v>
      </c>
      <c r="C37" s="55" t="s">
        <v>138</v>
      </c>
      <c r="D37" s="118" t="s">
        <v>137</v>
      </c>
      <c r="E37" s="1"/>
      <c r="F37" s="1"/>
      <c r="G37" s="81" t="s">
        <v>22</v>
      </c>
      <c r="H37" s="81" t="s">
        <v>23</v>
      </c>
      <c r="I37" s="118" t="s">
        <v>24</v>
      </c>
      <c r="K37" s="1"/>
    </row>
    <row r="38" spans="1:11" ht="20.100000000000001" customHeight="1" x14ac:dyDescent="0.25">
      <c r="A38" s="1"/>
      <c r="B38" s="104" t="s">
        <v>0</v>
      </c>
      <c r="C38" s="102">
        <v>59</v>
      </c>
      <c r="D38" s="103">
        <f>C38*19%</f>
        <v>11.21</v>
      </c>
      <c r="E38" s="80"/>
      <c r="F38" s="1"/>
      <c r="G38" s="85">
        <v>20</v>
      </c>
      <c r="H38" s="85">
        <v>10</v>
      </c>
      <c r="I38" s="122"/>
      <c r="K38" s="1"/>
    </row>
    <row r="39" spans="1:11" ht="20.100000000000001" customHeight="1" x14ac:dyDescent="0.25">
      <c r="A39" s="1"/>
      <c r="B39" s="82" t="s">
        <v>1</v>
      </c>
      <c r="C39" s="83">
        <v>49</v>
      </c>
      <c r="D39" s="128"/>
      <c r="E39" s="4"/>
      <c r="F39" s="1"/>
      <c r="G39" s="85">
        <v>17</v>
      </c>
      <c r="H39" s="85">
        <v>4</v>
      </c>
      <c r="I39" s="122"/>
      <c r="K39" s="1"/>
    </row>
    <row r="40" spans="1:11" ht="20.100000000000001" customHeight="1" x14ac:dyDescent="0.25">
      <c r="A40" s="1"/>
      <c r="B40" s="78" t="s">
        <v>2</v>
      </c>
      <c r="C40" s="83">
        <v>39.9</v>
      </c>
      <c r="D40" s="122"/>
      <c r="E40" s="1"/>
      <c r="F40" s="1"/>
      <c r="G40" s="85">
        <v>10</v>
      </c>
      <c r="H40" s="85">
        <v>5</v>
      </c>
      <c r="I40" s="122"/>
      <c r="K40" s="1"/>
    </row>
    <row r="41" spans="1:11" ht="20.100000000000001" customHeight="1" x14ac:dyDescent="0.25">
      <c r="A41" s="1"/>
      <c r="B41" s="78" t="s">
        <v>3</v>
      </c>
      <c r="C41" s="83">
        <v>100</v>
      </c>
      <c r="D41" s="127"/>
      <c r="E41" s="1"/>
      <c r="F41" s="1"/>
      <c r="G41" s="85">
        <v>6</v>
      </c>
      <c r="H41" s="85">
        <v>-10</v>
      </c>
      <c r="I41" s="122"/>
      <c r="K41" s="1"/>
    </row>
    <row r="42" spans="1:11" ht="20.100000000000001" customHeight="1" x14ac:dyDescent="0.25">
      <c r="A42" s="1"/>
      <c r="B42" s="78" t="s">
        <v>4</v>
      </c>
      <c r="C42" s="83">
        <v>14.9</v>
      </c>
      <c r="D42" s="122"/>
      <c r="E42" s="1"/>
      <c r="F42" s="1"/>
      <c r="G42" s="85">
        <v>2</v>
      </c>
      <c r="H42" s="85">
        <v>2</v>
      </c>
      <c r="I42" s="122"/>
      <c r="K42" s="1"/>
    </row>
    <row r="43" spans="1:11" x14ac:dyDescent="0.25">
      <c r="K43" s="1"/>
    </row>
    <row r="44" spans="1:11" x14ac:dyDescent="0.25">
      <c r="K44" s="1"/>
    </row>
    <row r="45" spans="1:11" x14ac:dyDescent="0.25">
      <c r="K45" s="1"/>
    </row>
    <row r="46" spans="1:11" x14ac:dyDescent="0.25">
      <c r="K46" s="1"/>
    </row>
    <row r="47" spans="1:11" ht="18.75" x14ac:dyDescent="0.25">
      <c r="A47" s="77">
        <v>5</v>
      </c>
      <c r="B47" s="121" t="s">
        <v>9</v>
      </c>
      <c r="J47" s="1"/>
      <c r="K47" s="1"/>
    </row>
    <row r="48" spans="1:11" ht="15.75" x14ac:dyDescent="0.25">
      <c r="A48" s="1"/>
      <c r="B48" s="2"/>
      <c r="C48" s="3"/>
      <c r="D48" s="3"/>
      <c r="E48" s="1"/>
      <c r="F48" s="1"/>
      <c r="G48" s="1"/>
      <c r="H48" s="1"/>
      <c r="I48" s="1"/>
      <c r="J48" s="1"/>
      <c r="K48" s="1"/>
    </row>
    <row r="49" spans="1:11" ht="30.75" thickBot="1" x14ac:dyDescent="0.3">
      <c r="A49" s="1"/>
      <c r="B49" s="54" t="s">
        <v>37</v>
      </c>
      <c r="C49" s="54" t="s">
        <v>6</v>
      </c>
      <c r="D49" s="55" t="s">
        <v>11</v>
      </c>
      <c r="E49" s="118" t="s">
        <v>12</v>
      </c>
      <c r="F49" s="1"/>
      <c r="G49" s="55" t="s">
        <v>11</v>
      </c>
      <c r="H49" s="55" t="s">
        <v>29</v>
      </c>
      <c r="I49" s="118" t="s">
        <v>30</v>
      </c>
      <c r="K49" s="1"/>
    </row>
    <row r="50" spans="1:11" ht="18.75" customHeight="1" x14ac:dyDescent="0.25">
      <c r="A50" s="1"/>
      <c r="B50" s="101" t="s">
        <v>0</v>
      </c>
      <c r="C50" s="102">
        <v>59</v>
      </c>
      <c r="D50" s="105">
        <v>2</v>
      </c>
      <c r="E50" s="103">
        <f>C50*D50</f>
        <v>118</v>
      </c>
      <c r="F50" s="80"/>
      <c r="G50" s="85">
        <v>20</v>
      </c>
      <c r="H50" s="83">
        <v>10</v>
      </c>
      <c r="I50" s="126"/>
      <c r="K50" s="1"/>
    </row>
    <row r="51" spans="1:11" ht="18.75" customHeight="1" x14ac:dyDescent="0.25">
      <c r="A51" s="1"/>
      <c r="B51" s="78" t="s">
        <v>1</v>
      </c>
      <c r="C51" s="83">
        <v>49</v>
      </c>
      <c r="D51" s="84">
        <v>4</v>
      </c>
      <c r="E51" s="126"/>
      <c r="F51" s="1"/>
      <c r="G51" s="85">
        <v>17</v>
      </c>
      <c r="H51" s="83">
        <v>4</v>
      </c>
      <c r="I51" s="126"/>
      <c r="K51" s="1"/>
    </row>
    <row r="52" spans="1:11" ht="18.75" customHeight="1" x14ac:dyDescent="0.25">
      <c r="A52" s="1"/>
      <c r="B52" s="78" t="s">
        <v>2</v>
      </c>
      <c r="C52" s="83">
        <v>39.9</v>
      </c>
      <c r="D52" s="84">
        <v>1</v>
      </c>
      <c r="E52" s="126"/>
      <c r="F52" s="1"/>
      <c r="G52" s="85">
        <v>10</v>
      </c>
      <c r="H52" s="83">
        <v>5</v>
      </c>
      <c r="I52" s="126"/>
      <c r="K52" s="1"/>
    </row>
    <row r="53" spans="1:11" ht="18.75" customHeight="1" x14ac:dyDescent="0.25">
      <c r="A53" s="1"/>
      <c r="B53" s="78" t="s">
        <v>3</v>
      </c>
      <c r="C53" s="83">
        <v>100</v>
      </c>
      <c r="D53" s="84"/>
      <c r="E53" s="126"/>
      <c r="F53" s="1"/>
      <c r="G53" s="85">
        <v>6</v>
      </c>
      <c r="H53" s="83">
        <v>10</v>
      </c>
      <c r="I53" s="126"/>
      <c r="K53" s="1"/>
    </row>
    <row r="54" spans="1:11" ht="18.75" customHeight="1" x14ac:dyDescent="0.25">
      <c r="A54" s="1"/>
      <c r="B54" s="78" t="s">
        <v>4</v>
      </c>
      <c r="C54" s="83">
        <v>14.9</v>
      </c>
      <c r="D54" s="84">
        <v>2</v>
      </c>
      <c r="E54" s="126"/>
      <c r="F54" s="51"/>
      <c r="G54" s="85">
        <v>2</v>
      </c>
      <c r="H54" s="83">
        <v>2</v>
      </c>
      <c r="I54" s="126"/>
      <c r="K54" s="1"/>
    </row>
    <row r="55" spans="1:11" x14ac:dyDescent="0.25">
      <c r="K55" s="1"/>
    </row>
    <row r="56" spans="1:11" x14ac:dyDescent="0.25">
      <c r="K56" s="1"/>
    </row>
    <row r="57" spans="1:11" x14ac:dyDescent="0.25">
      <c r="K57" s="1"/>
    </row>
    <row r="58" spans="1:11" x14ac:dyDescent="0.25">
      <c r="K58" s="1"/>
    </row>
    <row r="59" spans="1:11" ht="18.75" x14ac:dyDescent="0.25">
      <c r="A59" s="77">
        <v>6</v>
      </c>
      <c r="B59" s="121" t="s">
        <v>10</v>
      </c>
      <c r="C59" s="1"/>
      <c r="D59" s="1"/>
      <c r="E59" s="1"/>
      <c r="F59" s="1"/>
      <c r="G59" s="1"/>
      <c r="H59" s="1"/>
      <c r="I59" s="1"/>
      <c r="J59" s="1"/>
      <c r="K59" s="1"/>
    </row>
    <row r="60" spans="1:11" ht="15.75" x14ac:dyDescent="0.25">
      <c r="A60" s="1"/>
      <c r="B60" s="2"/>
      <c r="C60" s="3"/>
      <c r="D60" s="3"/>
      <c r="E60" s="1"/>
      <c r="F60" s="1"/>
      <c r="G60" s="1"/>
      <c r="H60" s="1"/>
      <c r="I60" s="1"/>
      <c r="J60" s="1"/>
      <c r="K60" s="1"/>
    </row>
    <row r="61" spans="1:11" ht="30.75" thickBot="1" x14ac:dyDescent="0.3">
      <c r="A61" s="1"/>
      <c r="B61" s="54" t="s">
        <v>37</v>
      </c>
      <c r="C61" s="55" t="s">
        <v>6</v>
      </c>
      <c r="D61" s="118" t="s">
        <v>5</v>
      </c>
      <c r="E61" s="1"/>
      <c r="F61" s="1"/>
      <c r="G61" s="55" t="s">
        <v>22</v>
      </c>
      <c r="H61" s="55" t="s">
        <v>23</v>
      </c>
      <c r="I61" s="118" t="s">
        <v>25</v>
      </c>
      <c r="K61" s="1"/>
    </row>
    <row r="62" spans="1:11" ht="20.100000000000001" customHeight="1" x14ac:dyDescent="0.25">
      <c r="A62" s="1"/>
      <c r="B62" s="101" t="s">
        <v>0</v>
      </c>
      <c r="C62" s="102">
        <v>59</v>
      </c>
      <c r="D62" s="103">
        <f>C62/2</f>
        <v>29.5</v>
      </c>
      <c r="E62" s="80"/>
      <c r="F62" s="1"/>
      <c r="G62" s="89">
        <v>20</v>
      </c>
      <c r="H62" s="89">
        <v>10</v>
      </c>
      <c r="I62" s="123"/>
      <c r="K62" s="51"/>
    </row>
    <row r="63" spans="1:11" ht="20.100000000000001" customHeight="1" x14ac:dyDescent="0.25">
      <c r="A63" s="1"/>
      <c r="B63" s="78" t="s">
        <v>1</v>
      </c>
      <c r="C63" s="83">
        <v>49</v>
      </c>
      <c r="D63" s="123"/>
      <c r="E63" s="4"/>
      <c r="F63" s="1"/>
      <c r="G63" s="89">
        <v>17</v>
      </c>
      <c r="H63" s="89">
        <v>4</v>
      </c>
      <c r="I63" s="123"/>
      <c r="K63" s="1"/>
    </row>
    <row r="64" spans="1:11" ht="20.100000000000001" customHeight="1" x14ac:dyDescent="0.25">
      <c r="A64" s="1"/>
      <c r="B64" s="78" t="s">
        <v>2</v>
      </c>
      <c r="C64" s="83">
        <v>39.9</v>
      </c>
      <c r="D64" s="123"/>
      <c r="E64" s="1"/>
      <c r="F64" s="1"/>
      <c r="G64" s="89">
        <v>10</v>
      </c>
      <c r="H64" s="89">
        <v>5</v>
      </c>
      <c r="I64" s="123"/>
      <c r="K64" s="1"/>
    </row>
    <row r="65" spans="1:11" ht="20.100000000000001" customHeight="1" x14ac:dyDescent="0.25">
      <c r="A65" s="1"/>
      <c r="B65" s="78" t="s">
        <v>3</v>
      </c>
      <c r="C65" s="83">
        <v>100</v>
      </c>
      <c r="D65" s="123"/>
      <c r="E65" s="1"/>
      <c r="F65" s="1"/>
      <c r="G65" s="89">
        <v>6</v>
      </c>
      <c r="H65" s="89">
        <v>-10</v>
      </c>
      <c r="I65" s="123"/>
      <c r="K65" s="1"/>
    </row>
    <row r="66" spans="1:11" ht="20.100000000000001" customHeight="1" x14ac:dyDescent="0.25">
      <c r="A66" s="1"/>
      <c r="B66" s="78" t="s">
        <v>4</v>
      </c>
      <c r="C66" s="83">
        <v>14.9</v>
      </c>
      <c r="D66" s="123"/>
      <c r="E66" s="1"/>
      <c r="F66" s="1"/>
      <c r="G66" s="89">
        <v>2</v>
      </c>
      <c r="H66" s="89">
        <v>2</v>
      </c>
      <c r="I66" s="123"/>
      <c r="K66" s="1"/>
    </row>
    <row r="68" spans="1:11" x14ac:dyDescent="0.25">
      <c r="K68" s="1"/>
    </row>
    <row r="69" spans="1:11" x14ac:dyDescent="0.25">
      <c r="K69" s="1"/>
    </row>
    <row r="71" spans="1:11" ht="18.75" x14ac:dyDescent="0.25">
      <c r="A71" s="77">
        <v>7</v>
      </c>
      <c r="B71" s="121" t="s">
        <v>140</v>
      </c>
      <c r="C71" s="1"/>
      <c r="D71" s="1"/>
      <c r="E71" s="1"/>
      <c r="F71" s="1"/>
      <c r="G71" s="1"/>
      <c r="H71" s="1"/>
      <c r="I71" s="1"/>
      <c r="J71" s="1"/>
      <c r="K71" s="1"/>
    </row>
    <row r="72" spans="1:11" ht="15.75" x14ac:dyDescent="0.25">
      <c r="A72" s="1"/>
      <c r="B72" s="2"/>
      <c r="C72" s="3"/>
      <c r="D72" s="3"/>
      <c r="E72" s="1"/>
      <c r="F72" s="1"/>
      <c r="G72" s="1"/>
      <c r="H72" s="1"/>
      <c r="I72" s="1"/>
      <c r="J72" s="1"/>
      <c r="K72" s="1"/>
    </row>
    <row r="73" spans="1:11" ht="32.25" thickBot="1" x14ac:dyDescent="0.3">
      <c r="A73" s="1"/>
      <c r="B73" s="120" t="s">
        <v>14</v>
      </c>
      <c r="C73" s="120" t="s">
        <v>62</v>
      </c>
      <c r="D73" s="120" t="s">
        <v>7</v>
      </c>
      <c r="E73" s="120" t="s">
        <v>15</v>
      </c>
      <c r="F73" s="118" t="s">
        <v>13</v>
      </c>
      <c r="G73" s="1"/>
      <c r="H73" s="1"/>
      <c r="I73" s="1"/>
      <c r="J73" s="1"/>
      <c r="K73" s="1"/>
    </row>
    <row r="74" spans="1:11" ht="20.100000000000001" customHeight="1" x14ac:dyDescent="0.25">
      <c r="B74" s="106">
        <v>1</v>
      </c>
      <c r="C74" s="107">
        <v>1</v>
      </c>
      <c r="D74" s="107">
        <v>100</v>
      </c>
      <c r="E74" s="107">
        <v>2</v>
      </c>
      <c r="F74" s="108">
        <f>B74*C74+D74/E74</f>
        <v>51</v>
      </c>
      <c r="G74" s="79"/>
      <c r="H74" s="1"/>
      <c r="I74" s="1"/>
      <c r="J74" s="1"/>
      <c r="K74" s="1"/>
    </row>
    <row r="75" spans="1:11" ht="20.100000000000001" customHeight="1" x14ac:dyDescent="0.25">
      <c r="B75" s="88">
        <v>1</v>
      </c>
      <c r="C75" s="90">
        <v>2</v>
      </c>
      <c r="D75" s="90">
        <v>10</v>
      </c>
      <c r="E75" s="90">
        <v>4</v>
      </c>
      <c r="F75" s="126"/>
      <c r="G75" s="5"/>
      <c r="H75" s="1"/>
      <c r="I75" s="1"/>
      <c r="J75" s="1"/>
      <c r="K75" s="1"/>
    </row>
    <row r="76" spans="1:11" ht="20.100000000000001" customHeight="1" x14ac:dyDescent="0.25">
      <c r="B76" s="88">
        <v>2</v>
      </c>
      <c r="C76" s="91">
        <v>3</v>
      </c>
      <c r="D76" s="92">
        <v>50</v>
      </c>
      <c r="E76" s="90">
        <v>5</v>
      </c>
      <c r="F76" s="126"/>
      <c r="G76" s="1"/>
      <c r="H76" s="1"/>
      <c r="I76" s="1"/>
      <c r="J76" s="1"/>
      <c r="K76" s="1"/>
    </row>
    <row r="77" spans="1:11" ht="20.100000000000001" customHeight="1" x14ac:dyDescent="0.25">
      <c r="B77" s="88">
        <v>3</v>
      </c>
      <c r="C77" s="91">
        <v>4</v>
      </c>
      <c r="D77" s="92">
        <v>4</v>
      </c>
      <c r="E77" s="90">
        <v>10</v>
      </c>
      <c r="F77" s="126"/>
      <c r="G77" s="1"/>
      <c r="H77" s="1"/>
      <c r="I77" s="1"/>
      <c r="J77" s="1"/>
      <c r="K77" s="1"/>
    </row>
    <row r="78" spans="1:11" ht="20.100000000000001" customHeight="1" x14ac:dyDescent="0.25">
      <c r="B78" s="88">
        <v>5</v>
      </c>
      <c r="C78" s="91">
        <v>6</v>
      </c>
      <c r="D78" s="92">
        <v>55</v>
      </c>
      <c r="E78" s="90">
        <v>100</v>
      </c>
      <c r="F78" s="126"/>
      <c r="G78" s="1"/>
      <c r="H78" s="1"/>
      <c r="I78" s="1"/>
      <c r="J78" s="1"/>
      <c r="K78" s="1"/>
    </row>
  </sheetData>
  <phoneticPr fontId="4" type="noConversion"/>
  <pageMargins left="0.7" right="0.7" top="0.78740157499999996" bottom="0.78740157499999996" header="0.3" footer="0.3"/>
  <pageSetup paperSize="9" orientation="landscape" horizontalDpi="4294967292" verticalDpi="4294967292" r:id="rId1"/>
  <headerFooter>
    <oddHeader>&amp;L&amp;"-,Standard"&amp;12MS Excel 2010 - &amp;"-,Fett"&amp;A&amp;R&amp;"-,Standard"&amp;P von &amp;N</oddHeader>
    <oddFooter>&amp;R&amp;"-,Standard"datenkater.de</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8"/>
  <sheetViews>
    <sheetView zoomScaleNormal="100" zoomScalePageLayoutView="70" workbookViewId="0">
      <selection activeCell="I11" sqref="I11"/>
    </sheetView>
  </sheetViews>
  <sheetFormatPr baseColWidth="10" defaultRowHeight="15" x14ac:dyDescent="0.25"/>
  <cols>
    <col min="1" max="7" width="8.7109375" customWidth="1"/>
  </cols>
  <sheetData>
    <row r="1" spans="1:9" s="63" customFormat="1" ht="50.1" customHeight="1" x14ac:dyDescent="0.25">
      <c r="A1" s="60" t="s">
        <v>16</v>
      </c>
      <c r="B1" s="61"/>
      <c r="C1" s="62"/>
      <c r="D1" s="62"/>
      <c r="E1" s="62"/>
      <c r="F1" s="62"/>
      <c r="G1" s="62"/>
      <c r="H1" s="62"/>
    </row>
    <row r="2" spans="1:9" ht="20.100000000000001" customHeight="1" x14ac:dyDescent="0.25">
      <c r="A2" s="69" t="s">
        <v>18</v>
      </c>
      <c r="B2" s="6"/>
      <c r="C2" s="6"/>
      <c r="D2" s="6"/>
      <c r="E2" s="62"/>
      <c r="F2" s="94">
        <v>5</v>
      </c>
      <c r="G2" s="66"/>
      <c r="H2" s="6"/>
      <c r="I2" s="1"/>
    </row>
    <row r="3" spans="1:9" x14ac:dyDescent="0.25">
      <c r="A3" s="70" t="s">
        <v>35</v>
      </c>
      <c r="B3" s="6"/>
      <c r="C3" s="6"/>
      <c r="D3" s="6"/>
      <c r="E3" s="62"/>
      <c r="F3" s="95">
        <v>10</v>
      </c>
      <c r="G3" s="6"/>
      <c r="H3" s="6"/>
      <c r="I3" s="1"/>
    </row>
    <row r="4" spans="1:9" x14ac:dyDescent="0.25">
      <c r="A4" s="69" t="s">
        <v>46</v>
      </c>
      <c r="B4" s="66"/>
      <c r="C4" s="66"/>
      <c r="D4" s="66"/>
      <c r="E4" s="62"/>
      <c r="F4" s="95">
        <v>1</v>
      </c>
      <c r="G4" s="67"/>
      <c r="H4" s="6"/>
      <c r="I4" s="1"/>
    </row>
    <row r="5" spans="1:9" ht="15.75" x14ac:dyDescent="0.25">
      <c r="A5" s="69" t="s">
        <v>47</v>
      </c>
      <c r="B5" s="66"/>
      <c r="C5" s="66"/>
      <c r="D5" s="66"/>
      <c r="E5" s="62"/>
      <c r="F5" s="58">
        <f>SUM(F2:F4)</f>
        <v>16</v>
      </c>
      <c r="G5" s="68" t="s">
        <v>44</v>
      </c>
      <c r="H5" s="6"/>
    </row>
    <row r="6" spans="1:9" x14ac:dyDescent="0.25">
      <c r="A6" s="71"/>
      <c r="B6" s="6"/>
      <c r="C6" s="6"/>
      <c r="D6" s="6"/>
      <c r="E6" s="6"/>
      <c r="F6" s="6"/>
      <c r="G6" s="6"/>
      <c r="H6" s="6"/>
    </row>
    <row r="7" spans="1:9" ht="18" customHeight="1" x14ac:dyDescent="0.25">
      <c r="A7" s="66" t="s">
        <v>33</v>
      </c>
      <c r="B7" s="66"/>
      <c r="C7" s="66"/>
      <c r="D7" s="66"/>
      <c r="E7" s="66"/>
      <c r="F7" s="66"/>
      <c r="G7" s="66"/>
      <c r="H7" s="66"/>
    </row>
    <row r="8" spans="1:9" x14ac:dyDescent="0.25">
      <c r="A8" s="6"/>
      <c r="B8" s="6"/>
      <c r="C8" s="6"/>
      <c r="D8" s="6"/>
      <c r="E8" s="6"/>
      <c r="F8" s="6"/>
      <c r="G8" s="6"/>
      <c r="H8" s="6"/>
    </row>
    <row r="9" spans="1:9" x14ac:dyDescent="0.25">
      <c r="A9" s="6"/>
      <c r="B9" s="6"/>
      <c r="C9" s="6"/>
      <c r="D9" s="6"/>
      <c r="E9" s="6"/>
      <c r="F9" s="6"/>
      <c r="G9" s="6"/>
      <c r="H9" s="6"/>
    </row>
    <row r="10" spans="1:9" x14ac:dyDescent="0.25">
      <c r="A10" s="6"/>
      <c r="B10" s="7">
        <v>4</v>
      </c>
      <c r="C10" s="6"/>
      <c r="D10" s="7">
        <v>4</v>
      </c>
      <c r="E10" s="6"/>
      <c r="F10" s="7">
        <v>1</v>
      </c>
      <c r="G10" s="6"/>
      <c r="H10" s="6"/>
    </row>
    <row r="11" spans="1:9" x14ac:dyDescent="0.25">
      <c r="A11" s="6"/>
      <c r="B11" s="8">
        <v>2</v>
      </c>
      <c r="C11" s="6"/>
      <c r="D11" s="8">
        <v>2</v>
      </c>
      <c r="E11" s="6"/>
      <c r="F11" s="8">
        <v>8</v>
      </c>
      <c r="G11" s="6"/>
      <c r="H11" s="6"/>
    </row>
    <row r="12" spans="1:9" x14ac:dyDescent="0.25">
      <c r="A12" s="6"/>
      <c r="B12" s="8">
        <v>28</v>
      </c>
      <c r="C12" s="6"/>
      <c r="D12" s="8">
        <v>77</v>
      </c>
      <c r="E12" s="6"/>
      <c r="F12" s="8">
        <v>-15</v>
      </c>
      <c r="G12" s="6"/>
      <c r="H12" s="6"/>
    </row>
    <row r="13" spans="1:9" x14ac:dyDescent="0.25">
      <c r="A13" s="6"/>
      <c r="B13" s="8">
        <v>4</v>
      </c>
      <c r="C13" s="6"/>
      <c r="D13" s="8">
        <v>4</v>
      </c>
      <c r="E13" s="6"/>
      <c r="F13" s="8">
        <v>4</v>
      </c>
      <c r="G13" s="6"/>
      <c r="H13" s="6"/>
    </row>
    <row r="14" spans="1:9" x14ac:dyDescent="0.25">
      <c r="A14" s="6"/>
      <c r="B14" s="8">
        <v>1</v>
      </c>
      <c r="C14" s="6"/>
      <c r="D14" s="56"/>
      <c r="E14" s="6"/>
      <c r="F14" s="8">
        <v>1</v>
      </c>
      <c r="G14" s="6"/>
      <c r="H14" s="6"/>
    </row>
    <row r="15" spans="1:9" x14ac:dyDescent="0.25">
      <c r="A15" s="6"/>
      <c r="B15" s="8">
        <v>16</v>
      </c>
      <c r="C15" s="6"/>
      <c r="D15" s="9"/>
      <c r="E15" s="6"/>
      <c r="F15" s="8">
        <v>2</v>
      </c>
      <c r="G15" s="6"/>
      <c r="H15" s="6"/>
    </row>
    <row r="16" spans="1:9" x14ac:dyDescent="0.25">
      <c r="A16" s="6"/>
      <c r="B16" s="8">
        <v>8</v>
      </c>
      <c r="C16" s="6"/>
      <c r="D16" s="7">
        <v>8</v>
      </c>
      <c r="E16" s="6"/>
      <c r="F16" s="8">
        <v>1000</v>
      </c>
      <c r="G16" s="6"/>
      <c r="H16" s="6"/>
    </row>
    <row r="17" spans="1:8" x14ac:dyDescent="0.25">
      <c r="A17" s="6"/>
      <c r="B17" s="8">
        <v>8</v>
      </c>
      <c r="C17" s="6"/>
      <c r="D17" s="8">
        <v>8</v>
      </c>
      <c r="E17" s="6"/>
      <c r="F17" s="8">
        <v>4</v>
      </c>
      <c r="G17" s="6"/>
      <c r="H17" s="6"/>
    </row>
    <row r="18" spans="1:8" x14ac:dyDescent="0.25">
      <c r="A18" s="6"/>
      <c r="B18" s="8">
        <v>12</v>
      </c>
      <c r="C18" s="6"/>
      <c r="D18" s="8">
        <v>12</v>
      </c>
      <c r="E18" s="6"/>
      <c r="F18" s="8">
        <v>12</v>
      </c>
      <c r="G18" s="6"/>
      <c r="H18" s="6"/>
    </row>
    <row r="19" spans="1:8" ht="18" customHeight="1" x14ac:dyDescent="0.25">
      <c r="A19" s="6"/>
      <c r="B19" s="56"/>
      <c r="C19" s="6"/>
      <c r="D19" s="56"/>
      <c r="E19" s="6"/>
      <c r="F19" s="56"/>
      <c r="G19" s="6"/>
      <c r="H19" s="6"/>
    </row>
    <row r="20" spans="1:8" x14ac:dyDescent="0.25">
      <c r="A20" s="6"/>
      <c r="B20" s="96" t="str">
        <f>"=SUMME (B"&amp;ROW(B10)&amp;" : "&amp;"B"&amp;ROW(B19)&amp;")"</f>
        <v>=SUMME (B10 : B19)</v>
      </c>
      <c r="D20" s="6"/>
      <c r="E20" s="6"/>
      <c r="F20" s="6"/>
      <c r="G20" s="6"/>
      <c r="H20" s="6"/>
    </row>
    <row r="21" spans="1:8" x14ac:dyDescent="0.25">
      <c r="A21" s="6"/>
      <c r="B21" s="6"/>
      <c r="C21" s="6"/>
      <c r="D21" s="6"/>
      <c r="E21" s="6"/>
      <c r="F21" s="6"/>
      <c r="G21" s="6"/>
      <c r="H21" s="6"/>
    </row>
    <row r="22" spans="1:8" x14ac:dyDescent="0.25">
      <c r="A22" s="6"/>
      <c r="B22" s="6"/>
      <c r="C22" s="6"/>
      <c r="D22" s="10"/>
      <c r="E22" s="6"/>
      <c r="F22" s="6"/>
      <c r="G22" s="6"/>
      <c r="H22" s="6"/>
    </row>
    <row r="23" spans="1:8" ht="18" customHeight="1" x14ac:dyDescent="0.25">
      <c r="A23" s="6"/>
      <c r="B23" s="11">
        <v>5</v>
      </c>
      <c r="C23" s="12">
        <v>10</v>
      </c>
      <c r="D23" s="12">
        <v>40</v>
      </c>
      <c r="E23" s="12">
        <v>20</v>
      </c>
      <c r="F23" s="56"/>
      <c r="G23" s="6"/>
      <c r="H23" s="6"/>
    </row>
    <row r="24" spans="1:8" x14ac:dyDescent="0.25">
      <c r="A24" s="6"/>
      <c r="B24" s="6"/>
      <c r="C24" s="10"/>
      <c r="D24" s="6"/>
      <c r="E24" s="6"/>
      <c r="F24" s="6"/>
      <c r="G24" s="6"/>
      <c r="H24" s="6"/>
    </row>
    <row r="25" spans="1:8" ht="18" customHeight="1" x14ac:dyDescent="0.25">
      <c r="A25" s="6"/>
      <c r="B25" s="11">
        <v>100</v>
      </c>
      <c r="C25" s="12">
        <v>150</v>
      </c>
      <c r="D25" s="12">
        <v>50</v>
      </c>
      <c r="E25" s="12">
        <v>15</v>
      </c>
      <c r="F25" s="12">
        <v>40</v>
      </c>
      <c r="G25" s="12">
        <v>77</v>
      </c>
      <c r="H25" s="56"/>
    </row>
    <row r="26" spans="1:8" x14ac:dyDescent="0.25">
      <c r="A26" s="6"/>
      <c r="B26" s="6"/>
      <c r="C26" s="6"/>
      <c r="D26" s="6"/>
      <c r="E26" s="6"/>
      <c r="F26" s="6"/>
      <c r="G26" s="6"/>
      <c r="H26" s="6"/>
    </row>
    <row r="27" spans="1:8" ht="17.25" customHeight="1" x14ac:dyDescent="0.25">
      <c r="A27" s="6"/>
      <c r="B27" s="13">
        <v>5</v>
      </c>
      <c r="C27" s="14">
        <v>10</v>
      </c>
      <c r="D27" s="14">
        <v>40</v>
      </c>
      <c r="E27" s="14">
        <v>20</v>
      </c>
      <c r="F27" s="56"/>
      <c r="G27" s="6"/>
      <c r="H27" s="6"/>
    </row>
    <row r="28" spans="1:8" ht="17.25" customHeight="1" x14ac:dyDescent="0.25">
      <c r="A28" s="6"/>
      <c r="B28" s="15">
        <v>1</v>
      </c>
      <c r="C28" s="16">
        <v>2</v>
      </c>
      <c r="D28" s="16">
        <v>3</v>
      </c>
      <c r="E28" s="16">
        <v>4</v>
      </c>
      <c r="F28" s="56"/>
      <c r="G28" s="6"/>
      <c r="H28" s="6"/>
    </row>
    <row r="29" spans="1:8" ht="17.25" customHeight="1" x14ac:dyDescent="0.25">
      <c r="A29" s="6"/>
      <c r="B29" s="15">
        <v>10</v>
      </c>
      <c r="C29" s="16">
        <v>20</v>
      </c>
      <c r="D29" s="16">
        <v>5</v>
      </c>
      <c r="E29" s="16">
        <v>10</v>
      </c>
      <c r="F29" s="56"/>
      <c r="G29" s="6"/>
      <c r="H29" s="6"/>
    </row>
    <row r="30" spans="1:8" ht="17.25" customHeight="1" x14ac:dyDescent="0.25">
      <c r="A30" s="6"/>
      <c r="B30" s="56"/>
      <c r="C30" s="56"/>
      <c r="D30" s="56"/>
      <c r="E30" s="56"/>
      <c r="F30" s="56"/>
      <c r="G30" s="6"/>
      <c r="H30" s="6"/>
    </row>
    <row r="31" spans="1:8" x14ac:dyDescent="0.25">
      <c r="A31" s="6"/>
      <c r="B31" s="6"/>
      <c r="C31" s="6"/>
      <c r="D31" s="6"/>
      <c r="E31" s="6"/>
      <c r="F31" s="6"/>
      <c r="G31" s="6"/>
      <c r="H31" s="6"/>
    </row>
    <row r="32" spans="1:8" x14ac:dyDescent="0.25">
      <c r="A32" s="6"/>
      <c r="B32" s="6"/>
      <c r="C32" s="6"/>
      <c r="D32" s="6"/>
      <c r="E32" s="6"/>
      <c r="F32" s="6"/>
      <c r="G32" s="6"/>
      <c r="H32" s="6"/>
    </row>
    <row r="33" spans="1:8" x14ac:dyDescent="0.25">
      <c r="A33" s="6"/>
      <c r="B33" s="6"/>
      <c r="C33" s="6"/>
      <c r="D33" s="6"/>
      <c r="E33" s="6"/>
      <c r="F33" s="6"/>
      <c r="G33" s="17" t="s">
        <v>17</v>
      </c>
      <c r="H33" s="6"/>
    </row>
    <row r="34" spans="1:8" ht="15.75" x14ac:dyDescent="0.25">
      <c r="A34" s="6"/>
      <c r="B34" s="57"/>
      <c r="C34" s="57"/>
      <c r="D34" s="57"/>
      <c r="E34" s="57"/>
      <c r="F34" s="57"/>
      <c r="G34" s="56"/>
      <c r="H34" s="6"/>
    </row>
    <row r="35" spans="1:8" x14ac:dyDescent="0.25">
      <c r="A35" s="6"/>
      <c r="B35" s="7">
        <v>4</v>
      </c>
      <c r="C35" s="7">
        <v>4</v>
      </c>
      <c r="D35" s="7">
        <v>8</v>
      </c>
      <c r="E35" s="7">
        <v>1</v>
      </c>
      <c r="F35" s="7">
        <v>3</v>
      </c>
      <c r="G35" s="6"/>
      <c r="H35" s="6"/>
    </row>
    <row r="36" spans="1:8" x14ac:dyDescent="0.25">
      <c r="A36" s="6"/>
      <c r="B36" s="8">
        <v>1</v>
      </c>
      <c r="C36" s="8">
        <v>1</v>
      </c>
      <c r="D36" s="8">
        <v>8</v>
      </c>
      <c r="E36" s="8">
        <v>16</v>
      </c>
      <c r="F36" s="8">
        <v>4</v>
      </c>
      <c r="G36" s="6"/>
      <c r="H36" s="6"/>
    </row>
    <row r="37" spans="1:8" x14ac:dyDescent="0.25">
      <c r="A37" s="6"/>
      <c r="B37" s="8">
        <v>2</v>
      </c>
      <c r="C37" s="8">
        <v>2</v>
      </c>
      <c r="D37" s="18">
        <v>12</v>
      </c>
      <c r="E37" s="8">
        <v>8</v>
      </c>
      <c r="F37" s="8">
        <v>3</v>
      </c>
      <c r="G37" s="6"/>
      <c r="H37" s="6"/>
    </row>
    <row r="38" spans="1:8" x14ac:dyDescent="0.25">
      <c r="A38" s="6"/>
      <c r="B38" s="8">
        <v>28</v>
      </c>
      <c r="C38" s="18">
        <v>77</v>
      </c>
      <c r="D38" s="6"/>
      <c r="E38" s="8">
        <v>8</v>
      </c>
      <c r="F38" s="8">
        <v>5</v>
      </c>
      <c r="G38" s="6"/>
      <c r="H38" s="6"/>
    </row>
    <row r="39" spans="1:8" x14ac:dyDescent="0.25">
      <c r="A39" s="6"/>
      <c r="B39" s="8">
        <v>4</v>
      </c>
      <c r="C39" s="6"/>
      <c r="D39" s="6"/>
      <c r="E39" s="8">
        <v>4</v>
      </c>
      <c r="F39" s="8">
        <v>8</v>
      </c>
      <c r="G39" s="6"/>
      <c r="H39" s="6"/>
    </row>
    <row r="40" spans="1:8" x14ac:dyDescent="0.25">
      <c r="A40" s="6"/>
      <c r="B40" s="8">
        <v>1</v>
      </c>
      <c r="C40" s="6"/>
      <c r="D40" s="6"/>
      <c r="E40" s="8">
        <v>1</v>
      </c>
      <c r="F40" s="8">
        <v>11</v>
      </c>
      <c r="G40" s="6"/>
      <c r="H40" s="6"/>
    </row>
    <row r="41" spans="1:8" x14ac:dyDescent="0.25">
      <c r="A41" s="6"/>
      <c r="B41" s="8">
        <v>16</v>
      </c>
      <c r="C41" s="6"/>
      <c r="D41" s="6"/>
      <c r="E41" s="8">
        <v>2</v>
      </c>
      <c r="F41" s="18">
        <v>22</v>
      </c>
      <c r="G41" s="6"/>
      <c r="H41" s="6"/>
    </row>
    <row r="42" spans="1:8" x14ac:dyDescent="0.25">
      <c r="A42" s="6"/>
      <c r="B42" s="8">
        <v>8</v>
      </c>
      <c r="C42" s="6"/>
      <c r="D42" s="6"/>
      <c r="E42" s="8">
        <v>1000</v>
      </c>
      <c r="F42" s="6"/>
      <c r="G42" s="6"/>
      <c r="H42" s="6"/>
    </row>
    <row r="43" spans="1:8" x14ac:dyDescent="0.25">
      <c r="A43" s="6"/>
      <c r="B43" s="8">
        <v>8</v>
      </c>
      <c r="C43" s="6"/>
      <c r="D43" s="6"/>
      <c r="E43" s="8">
        <v>4</v>
      </c>
      <c r="F43" s="6"/>
      <c r="G43" s="6"/>
      <c r="H43" s="6"/>
    </row>
    <row r="44" spans="1:8" x14ac:dyDescent="0.25">
      <c r="A44" s="6"/>
      <c r="B44" s="18">
        <v>12</v>
      </c>
      <c r="C44" s="6"/>
      <c r="D44" s="6"/>
      <c r="E44" s="18">
        <v>12</v>
      </c>
      <c r="F44" s="6"/>
      <c r="G44" s="6"/>
      <c r="H44" s="6"/>
    </row>
    <row r="45" spans="1:8" x14ac:dyDescent="0.25">
      <c r="A45" s="6"/>
      <c r="B45" s="6"/>
      <c r="C45" s="6"/>
      <c r="D45" s="6"/>
      <c r="E45" s="6"/>
      <c r="F45" s="6"/>
      <c r="G45" s="6"/>
      <c r="H45" s="6"/>
    </row>
    <row r="46" spans="1:8" x14ac:dyDescent="0.25">
      <c r="A46" s="6"/>
      <c r="B46" s="6"/>
      <c r="C46" s="6"/>
      <c r="D46" s="6"/>
      <c r="E46" s="6"/>
      <c r="F46" s="6"/>
      <c r="G46" s="6"/>
      <c r="H46" s="6"/>
    </row>
    <row r="47" spans="1:8" x14ac:dyDescent="0.25">
      <c r="A47" s="6"/>
      <c r="B47" s="6"/>
      <c r="C47" s="6"/>
      <c r="D47" s="6"/>
      <c r="E47" s="6"/>
      <c r="F47" s="6"/>
      <c r="G47" s="6"/>
      <c r="H47" s="6"/>
    </row>
    <row r="48" spans="1:8" x14ac:dyDescent="0.25">
      <c r="A48" s="6"/>
      <c r="B48" s="13">
        <v>5</v>
      </c>
      <c r="C48" s="19">
        <v>20</v>
      </c>
      <c r="E48" s="6"/>
      <c r="F48" s="6"/>
      <c r="G48" s="6"/>
      <c r="H48" s="6"/>
    </row>
    <row r="49" spans="1:8" x14ac:dyDescent="0.25">
      <c r="A49" s="6"/>
      <c r="B49" s="15">
        <v>1</v>
      </c>
      <c r="C49" s="20">
        <v>4</v>
      </c>
      <c r="D49" s="93" t="str">
        <f>"=SUMME ( B"&amp;ROW(B48)&amp;" : "&amp;"C"&amp;ROW(C50)&amp;" )"</f>
        <v>=SUMME ( B48 : C50 )</v>
      </c>
      <c r="E49" s="6"/>
      <c r="F49" s="6"/>
      <c r="G49" s="6"/>
      <c r="H49" s="6"/>
    </row>
    <row r="50" spans="1:8" x14ac:dyDescent="0.25">
      <c r="A50" s="6"/>
      <c r="B50" s="21">
        <v>10</v>
      </c>
      <c r="C50" s="22">
        <v>10</v>
      </c>
      <c r="D50" s="56"/>
      <c r="F50" s="6"/>
      <c r="G50" s="6"/>
      <c r="H50" s="6"/>
    </row>
    <row r="51" spans="1:8" x14ac:dyDescent="0.25">
      <c r="A51" s="6"/>
      <c r="B51" s="6"/>
      <c r="C51" s="6"/>
      <c r="D51" s="6"/>
      <c r="E51" s="6"/>
      <c r="F51" s="6"/>
      <c r="G51" s="6"/>
      <c r="H51" s="6"/>
    </row>
    <row r="52" spans="1:8" x14ac:dyDescent="0.25">
      <c r="A52" s="6"/>
      <c r="B52" s="6"/>
      <c r="C52" s="6"/>
      <c r="D52" s="6"/>
      <c r="E52" s="6"/>
      <c r="F52" s="6"/>
      <c r="G52" s="6"/>
      <c r="H52" s="6"/>
    </row>
    <row r="53" spans="1:8" x14ac:dyDescent="0.25">
      <c r="A53" s="6"/>
      <c r="B53" s="6"/>
      <c r="C53" s="6"/>
      <c r="D53" s="6"/>
      <c r="E53" s="6"/>
      <c r="F53" s="6"/>
      <c r="G53" s="6"/>
      <c r="H53" s="6"/>
    </row>
    <row r="54" spans="1:8" x14ac:dyDescent="0.25">
      <c r="A54" s="6"/>
      <c r="B54" s="13">
        <v>5</v>
      </c>
      <c r="C54" s="14">
        <v>20</v>
      </c>
      <c r="D54" s="14">
        <v>5</v>
      </c>
      <c r="E54" s="19">
        <v>20</v>
      </c>
      <c r="F54" s="6"/>
      <c r="G54" s="6"/>
      <c r="H54" s="6"/>
    </row>
    <row r="55" spans="1:8" x14ac:dyDescent="0.25">
      <c r="A55" s="6"/>
      <c r="B55" s="15">
        <v>1</v>
      </c>
      <c r="C55" s="16">
        <v>4</v>
      </c>
      <c r="D55" s="16">
        <v>1</v>
      </c>
      <c r="E55" s="20">
        <v>4</v>
      </c>
      <c r="F55" s="6"/>
      <c r="G55" s="6"/>
      <c r="H55" s="6"/>
    </row>
    <row r="56" spans="1:8" x14ac:dyDescent="0.25">
      <c r="A56" s="6"/>
      <c r="B56" s="15">
        <v>10</v>
      </c>
      <c r="C56" s="16">
        <v>10</v>
      </c>
      <c r="D56" s="16">
        <v>10</v>
      </c>
      <c r="E56" s="20">
        <v>-10</v>
      </c>
      <c r="F56" s="6"/>
      <c r="G56" s="6"/>
      <c r="H56" s="6"/>
    </row>
    <row r="57" spans="1:8" x14ac:dyDescent="0.25">
      <c r="A57" s="6"/>
      <c r="B57" s="15">
        <v>5</v>
      </c>
      <c r="C57" s="16">
        <v>-20</v>
      </c>
      <c r="D57" s="16">
        <v>5</v>
      </c>
      <c r="E57" s="20">
        <v>20</v>
      </c>
      <c r="F57" s="6"/>
      <c r="G57" s="6"/>
      <c r="H57" s="6"/>
    </row>
    <row r="58" spans="1:8" x14ac:dyDescent="0.25">
      <c r="A58" s="6"/>
      <c r="B58" s="21">
        <v>10</v>
      </c>
      <c r="C58" s="23">
        <v>10</v>
      </c>
      <c r="D58" s="23">
        <v>10</v>
      </c>
      <c r="E58" s="22">
        <v>10</v>
      </c>
      <c r="F58" s="6"/>
      <c r="G58" s="6"/>
      <c r="H58" s="6"/>
    </row>
    <row r="59" spans="1:8" ht="4.5" customHeight="1" x14ac:dyDescent="0.25">
      <c r="A59" s="6"/>
      <c r="F59" s="6"/>
      <c r="G59" s="6"/>
      <c r="H59" s="6"/>
    </row>
    <row r="60" spans="1:8" x14ac:dyDescent="0.25">
      <c r="A60" s="6"/>
      <c r="B60" s="6"/>
      <c r="C60" s="6"/>
      <c r="D60" s="24"/>
      <c r="E60" s="56"/>
      <c r="F60" s="6"/>
      <c r="G60" s="6"/>
      <c r="H60" s="6"/>
    </row>
    <row r="61" spans="1:8" x14ac:dyDescent="0.25">
      <c r="A61" s="6"/>
      <c r="B61" s="6"/>
      <c r="C61" s="24"/>
      <c r="D61" s="6"/>
      <c r="E61" s="6"/>
      <c r="F61" s="6"/>
      <c r="G61" s="6"/>
      <c r="H61" s="6"/>
    </row>
    <row r="62" spans="1:8" x14ac:dyDescent="0.25">
      <c r="A62" s="6"/>
      <c r="B62" s="6"/>
      <c r="C62" s="24"/>
      <c r="D62" s="6"/>
      <c r="E62" s="6"/>
      <c r="F62" s="6"/>
      <c r="G62" s="6"/>
      <c r="H62" s="6"/>
    </row>
    <row r="63" spans="1:8" x14ac:dyDescent="0.25">
      <c r="A63" s="6"/>
      <c r="B63" s="6"/>
      <c r="C63" s="24"/>
      <c r="D63" s="6"/>
      <c r="E63" s="6"/>
      <c r="F63" s="6"/>
      <c r="G63" s="6"/>
      <c r="H63" s="6"/>
    </row>
    <row r="64" spans="1:8" ht="23.25" x14ac:dyDescent="0.25">
      <c r="A64" s="59" t="s">
        <v>19</v>
      </c>
      <c r="B64" s="6"/>
      <c r="C64" s="24"/>
      <c r="D64" s="6"/>
      <c r="E64" s="6"/>
      <c r="F64" s="6"/>
      <c r="G64" s="6"/>
      <c r="H64" s="6"/>
    </row>
    <row r="65" spans="1:9" x14ac:dyDescent="0.25">
      <c r="A65" s="6"/>
      <c r="B65" s="6"/>
      <c r="C65" s="24"/>
      <c r="D65" s="6"/>
      <c r="E65" s="6"/>
      <c r="F65" s="6"/>
      <c r="G65" s="40"/>
      <c r="H65" s="6"/>
    </row>
    <row r="66" spans="1:9" x14ac:dyDescent="0.25">
      <c r="A66" s="6"/>
      <c r="B66" s="6"/>
      <c r="C66" s="24"/>
      <c r="D66" s="6"/>
      <c r="E66" s="6"/>
      <c r="F66" s="6"/>
      <c r="G66" s="40"/>
      <c r="H66" s="40" t="s">
        <v>21</v>
      </c>
    </row>
    <row r="67" spans="1:9" x14ac:dyDescent="0.25">
      <c r="A67" s="48" t="s">
        <v>20</v>
      </c>
      <c r="B67" s="25"/>
      <c r="C67" s="28"/>
      <c r="D67" s="29"/>
      <c r="E67" s="29"/>
      <c r="F67" s="29"/>
      <c r="G67" s="25"/>
      <c r="H67" s="25"/>
    </row>
    <row r="68" spans="1:9" ht="20.100000000000001" customHeight="1" x14ac:dyDescent="0.25">
      <c r="A68" s="46"/>
      <c r="B68" s="31">
        <v>5</v>
      </c>
      <c r="C68" s="25"/>
      <c r="D68" s="34">
        <v>5</v>
      </c>
      <c r="E68" s="25"/>
      <c r="F68" s="37">
        <v>5</v>
      </c>
      <c r="G68" s="29"/>
      <c r="H68" s="25"/>
      <c r="I68" s="1"/>
    </row>
    <row r="69" spans="1:9" ht="20.100000000000001" customHeight="1" x14ac:dyDescent="0.25">
      <c r="A69" s="46"/>
      <c r="B69" s="32">
        <v>10</v>
      </c>
      <c r="C69" s="25"/>
      <c r="D69" s="35">
        <v>10</v>
      </c>
      <c r="E69" s="25"/>
      <c r="F69" s="38">
        <v>10</v>
      </c>
      <c r="G69" s="29"/>
      <c r="H69" s="25"/>
      <c r="I69" s="1"/>
    </row>
    <row r="70" spans="1:9" ht="20.100000000000001" customHeight="1" x14ac:dyDescent="0.25">
      <c r="A70" s="46"/>
      <c r="B70" s="33">
        <v>1</v>
      </c>
      <c r="C70" s="29"/>
      <c r="D70" s="36">
        <v>1</v>
      </c>
      <c r="E70" s="29"/>
      <c r="F70" s="25"/>
      <c r="G70" s="29"/>
      <c r="H70" s="25"/>
      <c r="I70" s="1"/>
    </row>
    <row r="71" spans="1:9" x14ac:dyDescent="0.25">
      <c r="A71" s="46"/>
      <c r="B71" s="46"/>
      <c r="C71" s="25"/>
      <c r="D71" s="28"/>
      <c r="E71" s="29"/>
      <c r="F71" s="29"/>
      <c r="G71" s="29"/>
      <c r="H71" s="25"/>
    </row>
    <row r="72" spans="1:9" x14ac:dyDescent="0.25">
      <c r="A72" s="46"/>
      <c r="B72" s="30">
        <f>SUM(B68:B70,D68:D70,F68:F69)</f>
        <v>47</v>
      </c>
      <c r="C72" s="47" t="s">
        <v>45</v>
      </c>
      <c r="D72" s="26"/>
      <c r="E72" s="26"/>
      <c r="F72" s="26"/>
      <c r="G72" s="27"/>
      <c r="H72" s="25"/>
    </row>
    <row r="73" spans="1:9" x14ac:dyDescent="0.25">
      <c r="A73" s="46"/>
      <c r="B73" s="25"/>
      <c r="C73" s="28"/>
      <c r="D73" s="29"/>
      <c r="E73" s="29"/>
      <c r="F73" s="29"/>
      <c r="G73" s="25"/>
      <c r="H73" s="25"/>
    </row>
    <row r="74" spans="1:9" x14ac:dyDescent="0.25">
      <c r="A74" s="6"/>
      <c r="B74" s="6"/>
      <c r="C74" s="6"/>
      <c r="D74" s="6"/>
      <c r="E74" s="6"/>
      <c r="F74" s="6"/>
      <c r="G74" s="6"/>
      <c r="H74" s="6"/>
    </row>
    <row r="75" spans="1:9" x14ac:dyDescent="0.2">
      <c r="A75" s="6"/>
      <c r="B75" s="6"/>
      <c r="C75" s="39"/>
      <c r="D75" s="6"/>
      <c r="E75" s="6"/>
      <c r="F75" s="6"/>
      <c r="G75" s="6"/>
      <c r="H75" s="6"/>
    </row>
    <row r="76" spans="1:9" x14ac:dyDescent="0.25">
      <c r="A76" s="6"/>
      <c r="B76" s="53"/>
      <c r="C76" s="6"/>
      <c r="D76" s="6"/>
      <c r="E76" s="6"/>
      <c r="F76" s="6"/>
      <c r="G76" s="6"/>
      <c r="H76" s="6"/>
    </row>
    <row r="77" spans="1:9" x14ac:dyDescent="0.25">
      <c r="A77" s="6"/>
      <c r="B77" s="13">
        <v>2</v>
      </c>
      <c r="C77" s="14">
        <v>14</v>
      </c>
      <c r="D77" s="14">
        <v>20</v>
      </c>
      <c r="E77" s="19">
        <v>10</v>
      </c>
      <c r="F77" s="25"/>
      <c r="G77" s="25"/>
      <c r="H77" s="25"/>
    </row>
    <row r="78" spans="1:9" x14ac:dyDescent="0.25">
      <c r="A78" s="6"/>
      <c r="B78" s="15">
        <v>1</v>
      </c>
      <c r="C78" s="16">
        <v>4</v>
      </c>
      <c r="D78" s="16">
        <v>4</v>
      </c>
      <c r="E78" s="20">
        <v>4</v>
      </c>
      <c r="F78" s="25"/>
      <c r="G78" s="49" t="s">
        <v>17</v>
      </c>
      <c r="H78" s="25"/>
    </row>
    <row r="79" spans="1:9" x14ac:dyDescent="0.25">
      <c r="A79" s="6"/>
      <c r="B79" s="15">
        <v>5</v>
      </c>
      <c r="C79" s="16">
        <v>20</v>
      </c>
      <c r="D79" s="16">
        <v>20</v>
      </c>
      <c r="E79" s="20">
        <v>20</v>
      </c>
      <c r="F79" s="25"/>
      <c r="G79" s="56"/>
      <c r="H79" s="25"/>
    </row>
    <row r="80" spans="1:9" x14ac:dyDescent="0.2">
      <c r="A80" s="6"/>
      <c r="B80" s="15">
        <v>5</v>
      </c>
      <c r="C80" s="16">
        <v>20</v>
      </c>
      <c r="D80" s="16">
        <v>20</v>
      </c>
      <c r="E80" s="20">
        <v>20</v>
      </c>
      <c r="F80" s="25"/>
      <c r="G80" s="50"/>
      <c r="H80" s="25"/>
    </row>
    <row r="81" spans="1:8" x14ac:dyDescent="0.2">
      <c r="A81" s="6"/>
      <c r="B81" s="21">
        <v>1</v>
      </c>
      <c r="C81" s="23">
        <v>4</v>
      </c>
      <c r="D81" s="23">
        <v>4</v>
      </c>
      <c r="E81" s="22">
        <v>4</v>
      </c>
      <c r="F81" s="25"/>
      <c r="G81" s="50"/>
      <c r="H81" s="25"/>
    </row>
    <row r="82" spans="1:8" ht="8.25" customHeight="1" x14ac:dyDescent="0.25">
      <c r="A82" s="6"/>
      <c r="B82" s="25"/>
      <c r="C82" s="25"/>
      <c r="D82" s="25"/>
      <c r="E82" s="25"/>
      <c r="F82" s="25"/>
      <c r="G82" s="25"/>
      <c r="H82" s="25"/>
    </row>
    <row r="83" spans="1:8" x14ac:dyDescent="0.25">
      <c r="A83" s="6"/>
      <c r="B83" s="25"/>
      <c r="C83" s="25"/>
      <c r="D83" s="25"/>
      <c r="E83" s="13">
        <v>10</v>
      </c>
      <c r="F83" s="14">
        <v>10</v>
      </c>
      <c r="G83" s="14">
        <v>10</v>
      </c>
      <c r="H83" s="19">
        <v>10</v>
      </c>
    </row>
    <row r="84" spans="1:8" x14ac:dyDescent="0.25">
      <c r="A84" s="6"/>
      <c r="B84" s="25"/>
      <c r="C84" s="25"/>
      <c r="D84" s="25"/>
      <c r="E84" s="15">
        <v>20</v>
      </c>
      <c r="F84" s="16">
        <v>-90</v>
      </c>
      <c r="G84" s="16">
        <v>5</v>
      </c>
      <c r="H84" s="20">
        <v>20</v>
      </c>
    </row>
    <row r="85" spans="1:8" x14ac:dyDescent="0.25">
      <c r="A85" s="6"/>
      <c r="B85" s="25"/>
      <c r="C85" s="25"/>
      <c r="D85" s="25"/>
      <c r="E85" s="15">
        <v>4</v>
      </c>
      <c r="F85" s="16">
        <v>4</v>
      </c>
      <c r="G85" s="16">
        <v>1</v>
      </c>
      <c r="H85" s="20">
        <v>4</v>
      </c>
    </row>
    <row r="86" spans="1:8" x14ac:dyDescent="0.25">
      <c r="A86" s="6"/>
      <c r="B86" s="25"/>
      <c r="C86" s="25"/>
      <c r="D86" s="25"/>
      <c r="E86" s="21">
        <v>10</v>
      </c>
      <c r="F86" s="23">
        <v>-8</v>
      </c>
      <c r="G86" s="23">
        <v>100</v>
      </c>
      <c r="H86" s="22">
        <v>10</v>
      </c>
    </row>
    <row r="87" spans="1:8" x14ac:dyDescent="0.25">
      <c r="A87" s="6"/>
      <c r="B87" s="6"/>
      <c r="C87" s="6"/>
      <c r="D87" s="24"/>
      <c r="E87" s="6"/>
      <c r="F87" s="6"/>
      <c r="G87" s="6"/>
      <c r="H87" s="6"/>
    </row>
    <row r="88" spans="1:8" x14ac:dyDescent="0.25">
      <c r="A88" s="6"/>
      <c r="B88" s="6"/>
      <c r="C88" s="6"/>
      <c r="D88" s="24"/>
      <c r="E88" s="6"/>
      <c r="F88" s="6"/>
      <c r="G88" s="6"/>
      <c r="H88" s="6"/>
    </row>
    <row r="89" spans="1:8" x14ac:dyDescent="0.25">
      <c r="A89" s="6"/>
      <c r="B89" s="6"/>
      <c r="C89" s="6"/>
      <c r="D89" s="24"/>
      <c r="E89" s="6"/>
      <c r="F89" s="6"/>
      <c r="G89" s="6"/>
      <c r="H89" s="6"/>
    </row>
    <row r="90" spans="1:8" x14ac:dyDescent="0.25">
      <c r="A90" s="6"/>
      <c r="B90" s="7">
        <v>1</v>
      </c>
      <c r="C90" s="25"/>
      <c r="D90" s="25"/>
      <c r="E90" s="41">
        <v>5</v>
      </c>
      <c r="F90" s="25"/>
      <c r="G90" s="25"/>
      <c r="H90" s="25"/>
    </row>
    <row r="91" spans="1:8" x14ac:dyDescent="0.25">
      <c r="A91" s="6"/>
      <c r="B91" s="18">
        <v>4</v>
      </c>
      <c r="C91" s="25"/>
      <c r="D91" s="25"/>
      <c r="E91" s="25"/>
      <c r="F91" s="25"/>
      <c r="G91" s="25"/>
      <c r="H91" s="25"/>
    </row>
    <row r="92" spans="1:8" x14ac:dyDescent="0.25">
      <c r="A92" s="6"/>
      <c r="B92" s="25"/>
      <c r="C92" s="25"/>
      <c r="D92" s="25"/>
      <c r="E92" s="41">
        <v>10</v>
      </c>
      <c r="F92" s="25"/>
      <c r="G92" s="25"/>
      <c r="H92" s="25"/>
    </row>
    <row r="93" spans="1:8" x14ac:dyDescent="0.25">
      <c r="A93" s="6"/>
      <c r="B93" s="25"/>
      <c r="C93" s="7">
        <v>2</v>
      </c>
      <c r="D93" s="25"/>
      <c r="E93" s="25"/>
      <c r="F93" s="25"/>
      <c r="G93" s="49" t="s">
        <v>17</v>
      </c>
      <c r="H93" s="25"/>
    </row>
    <row r="94" spans="1:8" x14ac:dyDescent="0.25">
      <c r="A94" s="6"/>
      <c r="B94" s="25"/>
      <c r="C94" s="8">
        <v>3</v>
      </c>
      <c r="D94" s="25"/>
      <c r="E94" s="41">
        <v>20</v>
      </c>
      <c r="F94" s="25"/>
      <c r="G94" s="56"/>
      <c r="H94" s="25"/>
    </row>
    <row r="95" spans="1:8" x14ac:dyDescent="0.25">
      <c r="A95" s="6"/>
      <c r="B95" s="25"/>
      <c r="C95" s="18">
        <v>4</v>
      </c>
      <c r="D95" s="25"/>
      <c r="E95" s="25"/>
      <c r="F95" s="25"/>
      <c r="G95" s="25"/>
      <c r="H95" s="25"/>
    </row>
    <row r="96" spans="1:8" x14ac:dyDescent="0.25">
      <c r="A96" s="6"/>
      <c r="B96" s="25"/>
      <c r="C96" s="25"/>
      <c r="D96" s="25"/>
      <c r="E96" s="25"/>
      <c r="F96" s="25"/>
      <c r="G96" s="25"/>
      <c r="H96" s="25"/>
    </row>
    <row r="97" spans="1:8" x14ac:dyDescent="0.25">
      <c r="A97" s="6"/>
      <c r="B97" s="42">
        <v>11</v>
      </c>
      <c r="C97" s="43">
        <v>22</v>
      </c>
      <c r="D97" s="43">
        <v>33</v>
      </c>
      <c r="E97" s="19">
        <v>44</v>
      </c>
      <c r="F97" s="25"/>
      <c r="G97" s="25"/>
      <c r="H97" s="25"/>
    </row>
    <row r="98" spans="1:8" x14ac:dyDescent="0.25">
      <c r="A98" s="6"/>
      <c r="B98" s="44">
        <v>55</v>
      </c>
      <c r="C98" s="45">
        <v>66</v>
      </c>
      <c r="D98" s="45">
        <v>77</v>
      </c>
      <c r="E98" s="22">
        <v>0</v>
      </c>
      <c r="F98" s="25"/>
      <c r="G98" s="25"/>
      <c r="H98" s="25"/>
    </row>
  </sheetData>
  <pageMargins left="0.7" right="0.7" top="0.78740157499999996" bottom="0.78740157499999996" header="0.3" footer="0.3"/>
  <pageSetup paperSize="9" orientation="portrait" horizontalDpi="4294967292" verticalDpi="4294967292" r:id="rId1"/>
  <headerFooter>
    <oddHeader>&amp;L&amp;"-,Standard"&amp;12MS Excel 2010 - &amp;"-,Fett"&amp;A&amp;R&amp;"-,Standard"&amp;10&amp;P von &amp;N</oddHeader>
    <oddFooter>&amp;R&amp;"-,Standard"&amp;10datenkater.de</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3"/>
  <sheetViews>
    <sheetView workbookViewId="0">
      <selection activeCell="G20" sqref="G20"/>
    </sheetView>
  </sheetViews>
  <sheetFormatPr baseColWidth="10" defaultRowHeight="15" x14ac:dyDescent="0.25"/>
  <cols>
    <col min="1" max="1" width="3.7109375" customWidth="1"/>
    <col min="2" max="2" width="18" customWidth="1"/>
    <col min="3" max="3" width="17.28515625" customWidth="1"/>
    <col min="4" max="4" width="15.28515625" customWidth="1"/>
    <col min="5" max="5" width="15.5703125" customWidth="1"/>
  </cols>
  <sheetData>
    <row r="1" spans="1:6" ht="26.25" x14ac:dyDescent="0.25">
      <c r="A1" s="72" t="s">
        <v>110</v>
      </c>
      <c r="B1" s="73"/>
      <c r="C1" s="63"/>
      <c r="D1" s="63"/>
      <c r="E1" s="63"/>
      <c r="F1" s="63"/>
    </row>
    <row r="2" spans="1:6" x14ac:dyDescent="0.25">
      <c r="A2" s="151"/>
    </row>
    <row r="3" spans="1:6" x14ac:dyDescent="0.25">
      <c r="A3" s="138" t="s">
        <v>67</v>
      </c>
      <c r="B3" t="s">
        <v>69</v>
      </c>
    </row>
    <row r="4" spans="1:6" x14ac:dyDescent="0.25">
      <c r="A4" s="156" t="s">
        <v>112</v>
      </c>
      <c r="B4" t="s">
        <v>111</v>
      </c>
    </row>
    <row r="5" spans="1:6" x14ac:dyDescent="0.25">
      <c r="A5" s="139" t="s">
        <v>68</v>
      </c>
      <c r="B5" t="s">
        <v>98</v>
      </c>
    </row>
    <row r="6" spans="1:6" x14ac:dyDescent="0.25">
      <c r="A6" s="141">
        <f>SUM(D3:E3)</f>
        <v>0</v>
      </c>
    </row>
    <row r="7" spans="1:6" x14ac:dyDescent="0.25">
      <c r="A7" s="152">
        <f>SUM(D4:F4)</f>
        <v>0</v>
      </c>
      <c r="B7" t="s">
        <v>128</v>
      </c>
      <c r="C7" t="s">
        <v>122</v>
      </c>
    </row>
    <row r="8" spans="1:6" x14ac:dyDescent="0.25">
      <c r="A8" s="141">
        <f t="shared" ref="A8" si="0">SUM(D5:E5)</f>
        <v>0</v>
      </c>
      <c r="B8" s="157" t="s">
        <v>129</v>
      </c>
      <c r="C8" t="s">
        <v>139</v>
      </c>
    </row>
    <row r="9" spans="1:6" x14ac:dyDescent="0.25">
      <c r="A9" s="151"/>
    </row>
    <row r="10" spans="1:6" x14ac:dyDescent="0.25">
      <c r="A10" s="152"/>
      <c r="B10" t="s">
        <v>104</v>
      </c>
      <c r="C10" t="s">
        <v>120</v>
      </c>
    </row>
    <row r="11" spans="1:6" x14ac:dyDescent="0.25">
      <c r="B11" s="157" t="s">
        <v>130</v>
      </c>
      <c r="C11" t="s">
        <v>121</v>
      </c>
    </row>
    <row r="12" spans="1:6" x14ac:dyDescent="0.25">
      <c r="A12" s="141">
        <f>SUM(D9:E9)</f>
        <v>0</v>
      </c>
    </row>
    <row r="13" spans="1:6" x14ac:dyDescent="0.25">
      <c r="A13" s="152">
        <f>SUM(D10:F10)</f>
        <v>0</v>
      </c>
      <c r="B13" t="s">
        <v>131</v>
      </c>
    </row>
    <row r="14" spans="1:6" x14ac:dyDescent="0.25">
      <c r="A14" s="141">
        <f t="shared" ref="A14" si="1">SUM(D11:E11)</f>
        <v>0</v>
      </c>
    </row>
    <row r="16" spans="1:6" ht="18.75" x14ac:dyDescent="0.25">
      <c r="A16" s="129"/>
      <c r="B16" s="134" t="e">
        <v>#DIV/0!</v>
      </c>
      <c r="C16" s="129" t="s">
        <v>95</v>
      </c>
      <c r="D16" s="129"/>
      <c r="E16" s="129"/>
    </row>
    <row r="18" spans="1:6" x14ac:dyDescent="0.25">
      <c r="A18" s="77">
        <v>1</v>
      </c>
      <c r="B18" t="s">
        <v>72</v>
      </c>
      <c r="C18" s="1"/>
      <c r="D18" s="1"/>
      <c r="E18" s="1"/>
      <c r="F18" s="1"/>
    </row>
    <row r="19" spans="1:6" ht="15.75" x14ac:dyDescent="0.25">
      <c r="A19" s="1"/>
      <c r="B19" s="2"/>
      <c r="C19" s="3"/>
      <c r="D19" s="3"/>
      <c r="E19" s="1"/>
      <c r="F19" s="1"/>
    </row>
    <row r="20" spans="1:6" ht="30.75" thickBot="1" x14ac:dyDescent="0.3">
      <c r="A20" s="1"/>
      <c r="B20" s="55" t="s">
        <v>51</v>
      </c>
      <c r="C20" s="55" t="s">
        <v>50</v>
      </c>
      <c r="D20" s="55" t="s">
        <v>52</v>
      </c>
      <c r="E20" s="52" t="s">
        <v>5</v>
      </c>
      <c r="F20" s="1"/>
    </row>
    <row r="21" spans="1:6" x14ac:dyDescent="0.25">
      <c r="A21" s="1"/>
      <c r="B21" t="s">
        <v>31</v>
      </c>
      <c r="C21" s="98">
        <v>100</v>
      </c>
      <c r="D21" s="99">
        <v>5</v>
      </c>
      <c r="E21" s="126"/>
      <c r="F21" s="125" t="s">
        <v>70</v>
      </c>
    </row>
    <row r="22" spans="1:6" x14ac:dyDescent="0.25">
      <c r="A22" s="1"/>
      <c r="B22" t="s">
        <v>32</v>
      </c>
      <c r="C22" s="98">
        <v>100</v>
      </c>
      <c r="D22" s="99">
        <v>4</v>
      </c>
      <c r="E22" s="126"/>
      <c r="F22" s="1"/>
    </row>
    <row r="23" spans="1:6" x14ac:dyDescent="0.25">
      <c r="A23" s="1"/>
      <c r="B23" t="s">
        <v>39</v>
      </c>
      <c r="C23" s="98">
        <v>100</v>
      </c>
      <c r="D23" s="99">
        <v>2</v>
      </c>
      <c r="E23" s="126"/>
      <c r="F23" s="1"/>
    </row>
    <row r="24" spans="1:6" x14ac:dyDescent="0.25">
      <c r="A24" s="1"/>
      <c r="B24" t="s">
        <v>53</v>
      </c>
      <c r="C24" s="98">
        <v>120</v>
      </c>
      <c r="D24" s="99"/>
      <c r="E24" s="126"/>
      <c r="F24" s="1"/>
    </row>
    <row r="25" spans="1:6" x14ac:dyDescent="0.25">
      <c r="A25" s="1"/>
      <c r="B25" t="s">
        <v>54</v>
      </c>
      <c r="C25" s="98">
        <v>150</v>
      </c>
      <c r="D25" s="99">
        <v>5</v>
      </c>
      <c r="E25" s="126"/>
      <c r="F25" s="1"/>
    </row>
    <row r="27" spans="1:6" x14ac:dyDescent="0.25">
      <c r="A27" s="77">
        <v>3</v>
      </c>
      <c r="B27" t="s">
        <v>99</v>
      </c>
    </row>
    <row r="28" spans="1:6" x14ac:dyDescent="0.25">
      <c r="B28" t="s">
        <v>100</v>
      </c>
    </row>
    <row r="33" spans="1:5" ht="18.75" x14ac:dyDescent="0.25">
      <c r="A33" s="129"/>
      <c r="B33" s="134" t="e">
        <f>Tageskarte mal Mitarbeiter in dieser Spalte.</f>
        <v>#NAME?</v>
      </c>
      <c r="C33" s="129"/>
      <c r="D33" s="129" t="s">
        <v>109</v>
      </c>
      <c r="E33" s="129"/>
    </row>
    <row r="34" spans="1:5" x14ac:dyDescent="0.25">
      <c r="C34" s="98"/>
      <c r="D34" s="99"/>
    </row>
    <row r="35" spans="1:5" x14ac:dyDescent="0.25">
      <c r="B35" s="143" t="s">
        <v>124</v>
      </c>
      <c r="C35" s="98" t="s">
        <v>135</v>
      </c>
      <c r="D35" s="99"/>
    </row>
    <row r="36" spans="1:5" x14ac:dyDescent="0.25">
      <c r="B36" t="e">
        <f ca="1">sume(A1:B3)</f>
        <v>#NAME?</v>
      </c>
      <c r="C36" s="98" t="s">
        <v>132</v>
      </c>
      <c r="D36" s="99"/>
    </row>
    <row r="37" spans="1:5" x14ac:dyDescent="0.25">
      <c r="C37" s="98" t="s">
        <v>134</v>
      </c>
      <c r="D37" s="99"/>
    </row>
    <row r="38" spans="1:5" x14ac:dyDescent="0.25">
      <c r="C38" s="98"/>
      <c r="D38" s="99"/>
    </row>
    <row r="39" spans="1:5" x14ac:dyDescent="0.25">
      <c r="B39" t="s">
        <v>117</v>
      </c>
      <c r="C39" s="98"/>
      <c r="D39" s="99"/>
    </row>
    <row r="40" spans="1:5" x14ac:dyDescent="0.25">
      <c r="B40" t="s">
        <v>136</v>
      </c>
      <c r="C40" s="98"/>
      <c r="D40" s="99"/>
    </row>
    <row r="41" spans="1:5" x14ac:dyDescent="0.25">
      <c r="B41" t="s">
        <v>113</v>
      </c>
      <c r="C41" s="98"/>
      <c r="D41" s="99"/>
    </row>
    <row r="42" spans="1:5" x14ac:dyDescent="0.25">
      <c r="B42" t="s">
        <v>118</v>
      </c>
      <c r="C42" s="150" t="s">
        <v>116</v>
      </c>
      <c r="D42" s="99"/>
    </row>
    <row r="43" spans="1:5" x14ac:dyDescent="0.25">
      <c r="B43" t="s">
        <v>114</v>
      </c>
      <c r="C43" s="150" t="s">
        <v>115</v>
      </c>
      <c r="D43" s="99"/>
    </row>
    <row r="44" spans="1:5" x14ac:dyDescent="0.25">
      <c r="B44" t="s">
        <v>119</v>
      </c>
      <c r="C44" s="98"/>
      <c r="D44" s="99"/>
    </row>
    <row r="45" spans="1:5" x14ac:dyDescent="0.25">
      <c r="B45" t="s">
        <v>125</v>
      </c>
      <c r="C45" s="98"/>
      <c r="D45" s="99"/>
    </row>
    <row r="46" spans="1:5" x14ac:dyDescent="0.25">
      <c r="C46" s="98"/>
      <c r="D46" s="99"/>
    </row>
    <row r="47" spans="1:5" x14ac:dyDescent="0.25">
      <c r="C47" s="98"/>
      <c r="D47" s="99"/>
    </row>
    <row r="48" spans="1:5" x14ac:dyDescent="0.25">
      <c r="C48" s="98"/>
      <c r="D48" s="99"/>
    </row>
    <row r="50" spans="1:5" ht="18.75" x14ac:dyDescent="0.25">
      <c r="A50" s="129"/>
      <c r="B50" s="134" t="e">
        <v>#VALUE!</v>
      </c>
      <c r="C50" s="129" t="s">
        <v>82</v>
      </c>
      <c r="D50" s="129"/>
      <c r="E50" s="129"/>
    </row>
    <row r="52" spans="1:5" x14ac:dyDescent="0.25">
      <c r="B52" t="s">
        <v>84</v>
      </c>
    </row>
    <row r="53" spans="1:5" x14ac:dyDescent="0.25">
      <c r="B53" t="s">
        <v>85</v>
      </c>
    </row>
    <row r="55" spans="1:5" x14ac:dyDescent="0.25">
      <c r="A55" s="77">
        <v>4</v>
      </c>
      <c r="B55" t="s">
        <v>86</v>
      </c>
    </row>
    <row r="57" spans="1:5" ht="16.5" thickBot="1" x14ac:dyDescent="0.3">
      <c r="B57" s="130" t="s">
        <v>96</v>
      </c>
      <c r="C57" s="97" t="s">
        <v>78</v>
      </c>
      <c r="D57" s="97" t="s">
        <v>79</v>
      </c>
      <c r="E57" s="97" t="s">
        <v>80</v>
      </c>
    </row>
    <row r="58" spans="1:5" ht="16.5" thickBot="1" x14ac:dyDescent="0.3">
      <c r="B58" s="130" t="s">
        <v>83</v>
      </c>
      <c r="C58" s="98">
        <v>4.5</v>
      </c>
      <c r="D58" s="98">
        <v>5.5</v>
      </c>
      <c r="E58" s="98">
        <v>7</v>
      </c>
    </row>
    <row r="59" spans="1:5" ht="16.5" thickBot="1" x14ac:dyDescent="0.3">
      <c r="B59" s="130" t="s">
        <v>74</v>
      </c>
      <c r="C59">
        <v>14</v>
      </c>
      <c r="D59">
        <v>12</v>
      </c>
      <c r="E59" t="s">
        <v>77</v>
      </c>
    </row>
    <row r="60" spans="1:5" ht="16.5" thickBot="1" x14ac:dyDescent="0.3">
      <c r="B60" s="140" t="s">
        <v>16</v>
      </c>
      <c r="C60" s="131">
        <f>C58*C59</f>
        <v>63</v>
      </c>
      <c r="D60" s="132">
        <f>D58*D59</f>
        <v>66</v>
      </c>
      <c r="E60" s="133" t="e">
        <f t="shared" ref="E60" si="2">E58*E59</f>
        <v>#VALUE!</v>
      </c>
    </row>
    <row r="62" spans="1:5" ht="16.5" thickBot="1" x14ac:dyDescent="0.3">
      <c r="B62" s="97"/>
      <c r="C62" s="97"/>
      <c r="D62" s="137" t="s">
        <v>97</v>
      </c>
      <c r="E62" s="133" t="e">
        <f>SUM(C60:E60)</f>
        <v>#VALUE!</v>
      </c>
    </row>
    <row r="66" spans="1:5" x14ac:dyDescent="0.25">
      <c r="A66" s="141" t="e">
        <f>SUM(#REF!)</f>
        <v>#REF!</v>
      </c>
    </row>
    <row r="67" spans="1:5" ht="18.75" x14ac:dyDescent="0.25">
      <c r="A67" s="142" t="e">
        <f>SUM(#REF!)</f>
        <v>#REF!</v>
      </c>
      <c r="B67" s="129" t="s">
        <v>126</v>
      </c>
      <c r="C67" s="129"/>
      <c r="D67" s="129" t="s">
        <v>103</v>
      </c>
      <c r="E67" s="129"/>
    </row>
    <row r="68" spans="1:5" x14ac:dyDescent="0.25">
      <c r="A68" s="141" t="e">
        <f>SUM(#REF!)</f>
        <v>#REF!</v>
      </c>
    </row>
    <row r="69" spans="1:5" x14ac:dyDescent="0.25">
      <c r="B69" t="s">
        <v>133</v>
      </c>
    </row>
    <row r="70" spans="1:5" x14ac:dyDescent="0.25">
      <c r="B70" s="149" t="s">
        <v>102</v>
      </c>
    </row>
    <row r="71" spans="1:5" x14ac:dyDescent="0.25">
      <c r="B71" t="s">
        <v>101</v>
      </c>
    </row>
    <row r="72" spans="1:5" x14ac:dyDescent="0.25">
      <c r="B72" t="s">
        <v>107</v>
      </c>
    </row>
    <row r="74" spans="1:5" x14ac:dyDescent="0.25">
      <c r="A74" s="145">
        <v>5</v>
      </c>
      <c r="B74" t="s">
        <v>108</v>
      </c>
    </row>
    <row r="76" spans="1:5" ht="31.5" customHeight="1" thickBot="1" x14ac:dyDescent="0.3">
      <c r="B76" s="130" t="s">
        <v>96</v>
      </c>
      <c r="C76" s="97" t="s">
        <v>78</v>
      </c>
      <c r="D76" s="97" t="s">
        <v>79</v>
      </c>
      <c r="E76" s="97" t="s">
        <v>80</v>
      </c>
    </row>
    <row r="77" spans="1:5" ht="16.5" thickBot="1" x14ac:dyDescent="0.3">
      <c r="B77" s="130" t="s">
        <v>83</v>
      </c>
      <c r="C77" s="98">
        <v>4.5</v>
      </c>
      <c r="D77" s="98">
        <v>5.5</v>
      </c>
      <c r="E77" s="98">
        <v>7</v>
      </c>
    </row>
    <row r="78" spans="1:5" ht="15.75" x14ac:dyDescent="0.25">
      <c r="B78" s="147" t="s">
        <v>74</v>
      </c>
      <c r="C78">
        <v>14</v>
      </c>
      <c r="D78">
        <v>11</v>
      </c>
      <c r="E78">
        <v>11</v>
      </c>
    </row>
    <row r="79" spans="1:5" ht="16.5" thickBot="1" x14ac:dyDescent="0.3">
      <c r="B79" s="148" t="s">
        <v>16</v>
      </c>
      <c r="C79" s="153">
        <f>C77*C78</f>
        <v>63</v>
      </c>
      <c r="D79" s="154">
        <f>D77*E78</f>
        <v>60.5</v>
      </c>
      <c r="E79" s="155">
        <f>E77*E78</f>
        <v>77</v>
      </c>
    </row>
    <row r="80" spans="1:5" ht="15.75" thickTop="1" x14ac:dyDescent="0.25"/>
    <row r="84" spans="1:5" ht="18.75" x14ac:dyDescent="0.25">
      <c r="A84" s="142">
        <f>SUM(B58:C59)</f>
        <v>18.5</v>
      </c>
      <c r="B84" s="129" t="s">
        <v>127</v>
      </c>
      <c r="C84" s="129"/>
      <c r="D84" s="146" t="s">
        <v>104</v>
      </c>
      <c r="E84" s="146"/>
    </row>
    <row r="86" spans="1:5" x14ac:dyDescent="0.25">
      <c r="A86" s="77">
        <v>4</v>
      </c>
      <c r="B86" t="s">
        <v>123</v>
      </c>
    </row>
    <row r="87" spans="1:5" x14ac:dyDescent="0.25">
      <c r="A87" s="145">
        <v>5</v>
      </c>
      <c r="B87" t="s">
        <v>106</v>
      </c>
    </row>
    <row r="88" spans="1:5" x14ac:dyDescent="0.25">
      <c r="A88" s="145">
        <v>6</v>
      </c>
      <c r="B88" t="s">
        <v>105</v>
      </c>
      <c r="E88" s="144"/>
    </row>
    <row r="93" spans="1:5" ht="18.75" x14ac:dyDescent="0.25">
      <c r="A93" s="129"/>
      <c r="B93" s="129" t="s">
        <v>93</v>
      </c>
      <c r="C93" s="129"/>
      <c r="D93" s="136" t="s">
        <v>88</v>
      </c>
      <c r="E93" s="135" t="s">
        <v>91</v>
      </c>
    </row>
    <row r="94" spans="1:5" ht="18.75" x14ac:dyDescent="0.25">
      <c r="A94" s="129"/>
      <c r="B94" s="129" t="s">
        <v>94</v>
      </c>
      <c r="C94" s="129"/>
      <c r="D94" s="136" t="s">
        <v>87</v>
      </c>
      <c r="E94" s="135" t="s">
        <v>92</v>
      </c>
    </row>
    <row r="96" spans="1:5" x14ac:dyDescent="0.25">
      <c r="A96" s="77">
        <v>4</v>
      </c>
      <c r="B96" t="s">
        <v>89</v>
      </c>
    </row>
    <row r="97" spans="2:5" x14ac:dyDescent="0.25">
      <c r="B97" t="s">
        <v>90</v>
      </c>
    </row>
    <row r="99" spans="2:5" ht="32.25" thickBot="1" x14ac:dyDescent="0.3">
      <c r="B99" s="97" t="s">
        <v>73</v>
      </c>
      <c r="C99" s="97" t="s">
        <v>76</v>
      </c>
      <c r="D99" s="97" t="s">
        <v>75</v>
      </c>
      <c r="E99" s="52" t="s">
        <v>81</v>
      </c>
    </row>
    <row r="100" spans="2:5" x14ac:dyDescent="0.25">
      <c r="B100" s="98">
        <v>2000</v>
      </c>
      <c r="C100" s="98">
        <f>B100*10%</f>
        <v>200</v>
      </c>
      <c r="D100" s="99">
        <v>3</v>
      </c>
      <c r="E100" s="126"/>
    </row>
    <row r="101" spans="2:5" x14ac:dyDescent="0.25">
      <c r="B101" s="98">
        <v>1800</v>
      </c>
      <c r="C101" s="98">
        <f t="shared" ref="C101:C102" si="3">B101*10%</f>
        <v>180</v>
      </c>
      <c r="D101" s="99">
        <v>2</v>
      </c>
      <c r="E101" s="126"/>
    </row>
    <row r="102" spans="2:5" x14ac:dyDescent="0.25">
      <c r="B102" s="98">
        <v>2200</v>
      </c>
      <c r="C102" s="98">
        <f t="shared" si="3"/>
        <v>220</v>
      </c>
      <c r="D102" s="99">
        <v>3</v>
      </c>
      <c r="E102" s="126"/>
    </row>
    <row r="103" spans="2:5" x14ac:dyDescent="0.25">
      <c r="C103" s="98"/>
      <c r="D103" s="99"/>
    </row>
  </sheetData>
  <pageMargins left="0.7" right="0.7" top="0.78740157499999996" bottom="0.78740157499999996"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Grundrechnen</vt:lpstr>
      <vt:lpstr>Summe</vt:lpstr>
      <vt:lpstr>Regeln und Fehlermeldungen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hektor</dc:creator>
  <cp:lastModifiedBy>User</cp:lastModifiedBy>
  <cp:lastPrinted>2017-11-12T21:56:14Z</cp:lastPrinted>
  <dcterms:created xsi:type="dcterms:W3CDTF">2014-06-18T11:35:19Z</dcterms:created>
  <dcterms:modified xsi:type="dcterms:W3CDTF">2024-01-15T18:19:36Z</dcterms:modified>
</cp:coreProperties>
</file>